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 tabRatio="400"/>
  </bookViews>
  <sheets>
    <sheet name="Страница 0" sheetId="1" r:id="rId1"/>
  </sheets>
  <definedNames>
    <definedName name="_xlnm.Print_Area" localSheetId="0">'Страница 0'!$A$1:$G$514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4" i="1" l="1"/>
  <c r="F23" i="1" l="1"/>
  <c r="F190" i="1" l="1"/>
  <c r="F189" i="1"/>
  <c r="F218" i="1"/>
  <c r="F217" i="1"/>
  <c r="F56" i="1" l="1"/>
  <c r="F188" i="1"/>
  <c r="F274" i="1"/>
  <c r="F186" i="1"/>
  <c r="F185" i="1"/>
  <c r="F184" i="1"/>
  <c r="F157" i="1"/>
  <c r="F156" i="1"/>
  <c r="F153" i="1" l="1"/>
  <c r="F152" i="1"/>
  <c r="F88" i="1"/>
  <c r="F87" i="1"/>
  <c r="F86" i="1"/>
  <c r="F85" i="1"/>
  <c r="F84" i="1"/>
  <c r="F89" i="1"/>
  <c r="F90" i="1"/>
  <c r="F91" i="1"/>
  <c r="F83" i="1"/>
  <c r="F81" i="1"/>
  <c r="F82" i="1"/>
  <c r="F79" i="1"/>
  <c r="F80" i="1"/>
  <c r="F78" i="1"/>
  <c r="F76" i="1"/>
  <c r="F77" i="1"/>
  <c r="F75" i="1"/>
  <c r="F92" i="1"/>
  <c r="F93" i="1"/>
  <c r="F94" i="1"/>
  <c r="F95" i="1"/>
  <c r="F96" i="1"/>
  <c r="F97" i="1"/>
  <c r="F98" i="1"/>
  <c r="F99" i="1"/>
  <c r="F100" i="1"/>
  <c r="F101" i="1"/>
  <c r="F102" i="1"/>
  <c r="F73" i="1"/>
  <c r="F107" i="1"/>
  <c r="F71" i="1"/>
  <c r="F70" i="1"/>
  <c r="F446" i="1"/>
  <c r="F379" i="1"/>
  <c r="F380" i="1"/>
  <c r="F381" i="1"/>
  <c r="F382" i="1"/>
  <c r="F378" i="1"/>
  <c r="F354" i="1"/>
  <c r="F352" i="1"/>
  <c r="F347" i="1"/>
  <c r="F332" i="1"/>
  <c r="F35" i="1"/>
  <c r="F25" i="1"/>
  <c r="F24" i="1"/>
  <c r="F165" i="1" l="1"/>
  <c r="F291" i="1"/>
  <c r="F29" i="1"/>
  <c r="F15" i="1"/>
  <c r="F22" i="1"/>
  <c r="F34" i="1"/>
  <c r="F33" i="1"/>
  <c r="F32" i="1"/>
  <c r="F31" i="1"/>
  <c r="F30" i="1"/>
  <c r="F355" i="1"/>
  <c r="F36" i="1"/>
  <c r="F38" i="1"/>
  <c r="F14" i="1"/>
  <c r="F340" i="1"/>
  <c r="F339" i="1"/>
  <c r="F330" i="1"/>
  <c r="F314" i="1"/>
  <c r="F313" i="1"/>
  <c r="F312" i="1"/>
  <c r="F445" i="1"/>
  <c r="F155" i="1"/>
  <c r="F27" i="1"/>
  <c r="F19" i="1"/>
  <c r="F447" i="1"/>
  <c r="F333" i="1"/>
  <c r="F290" i="1"/>
  <c r="F292" i="1"/>
  <c r="F348" i="1"/>
  <c r="F331" i="1"/>
  <c r="F21" i="1"/>
  <c r="F323" i="1"/>
  <c r="F16" i="1"/>
  <c r="F296" i="1"/>
  <c r="F285" i="1"/>
  <c r="F384" i="1"/>
  <c r="F250" i="1"/>
  <c r="F329" i="1"/>
  <c r="F284" i="1"/>
  <c r="F219" i="1"/>
  <c r="F20" i="1"/>
  <c r="F17" i="1"/>
  <c r="F288" i="1"/>
  <c r="F293" i="1"/>
  <c r="F173" i="1"/>
  <c r="F392" i="1"/>
  <c r="F390" i="1"/>
  <c r="F387" i="1"/>
  <c r="F385" i="1"/>
  <c r="F389" i="1"/>
  <c r="F383" i="1"/>
  <c r="F28" i="1"/>
  <c r="F18" i="1"/>
  <c r="F40" i="1"/>
  <c r="F216" i="1"/>
  <c r="F391" i="1"/>
  <c r="F350" i="1"/>
  <c r="F353" i="1"/>
  <c r="F351" i="1"/>
  <c r="F349" i="1"/>
  <c r="F283" i="1"/>
  <c r="F322" i="1"/>
  <c r="F321" i="1"/>
  <c r="F319" i="1"/>
  <c r="F318" i="1"/>
  <c r="F317" i="1"/>
  <c r="F328" i="1"/>
  <c r="F335" i="1"/>
  <c r="F336" i="1"/>
  <c r="F315" i="1"/>
  <c r="F306" i="1"/>
  <c r="F307" i="1"/>
  <c r="F308" i="1"/>
  <c r="F287" i="1"/>
</calcChain>
</file>

<file path=xl/sharedStrings.xml><?xml version="1.0" encoding="utf-8"?>
<sst xmlns="http://schemas.openxmlformats.org/spreadsheetml/2006/main" count="1355" uniqueCount="498">
  <si>
    <t>Наименование</t>
  </si>
  <si>
    <t>шт</t>
  </si>
  <si>
    <t>рул</t>
  </si>
  <si>
    <t>Китай</t>
  </si>
  <si>
    <t>Сана, Китай</t>
  </si>
  <si>
    <t>СИСТЕМА ИНФУЗИОННАЯ</t>
  </si>
  <si>
    <t>САЛФЕТКИ МАРЛЕВЫЕ</t>
  </si>
  <si>
    <t>САЛФЕТКИ СПИРТОВЫЕ</t>
  </si>
  <si>
    <t>ИЗДЕЛИЯ ИЗ ВАТЫ</t>
  </si>
  <si>
    <t>ИЗДЕЛИЯ ИЗ МАРЛИ</t>
  </si>
  <si>
    <t>ЛЕЙКОПЛАСТЫРЬ</t>
  </si>
  <si>
    <t>БИНТЫ</t>
  </si>
  <si>
    <t>ОТОЛАРИНГОЛОГИЯ</t>
  </si>
  <si>
    <t>ГИНЕКОЛОГИЯ</t>
  </si>
  <si>
    <t>ЭНДОСКОПИЯ</t>
  </si>
  <si>
    <t>ПИНЦЕТЫ</t>
  </si>
  <si>
    <t>СКАЛЬПЕЛЯ, ЛЕЗВИЯ</t>
  </si>
  <si>
    <t>Россия</t>
  </si>
  <si>
    <t>ПРОСТЫНИ СТЕРИЛЬНЫЕ</t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</si>
  <si>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зеленый №500</t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</si>
  <si>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синий №500</t>
    </r>
  </si>
  <si>
    <t>РУЛОНЫ ДЛЯ СТЕРИЛИЗАЦИИ</t>
  </si>
  <si>
    <t>КАТЕТЕРЫ</t>
  </si>
  <si>
    <t xml:space="preserve">Вата хирургическая нестерильная 250г </t>
  </si>
  <si>
    <t>ЛЕНТА ДЛЯ ЭКГ</t>
  </si>
  <si>
    <t>БУМАГА ДЛЯ УЗИ, ФЕТАЛЬНЫХ МОНИТОРОВ</t>
  </si>
  <si>
    <t>ЭЛЕКТРОДЫ ДЛЯ ЭКГ, МРТ</t>
  </si>
  <si>
    <t>СТОМАТОЛОГИЯ</t>
  </si>
  <si>
    <t>Загубник для эндоскопии одноразовый полимерный стерильный</t>
  </si>
  <si>
    <r>
      <t xml:space="preserve">Скальпель хирургический размер </t>
    </r>
    <r>
      <rPr>
        <b/>
        <sz val="10"/>
        <color indexed="8"/>
        <rFont val="Arial"/>
        <family val="2"/>
        <charset val="204"/>
      </rPr>
      <t>"№10"</t>
    </r>
    <r>
      <rPr>
        <sz val="10"/>
        <color indexed="8"/>
        <rFont val="Arial"/>
        <family val="2"/>
        <charset val="204"/>
      </rPr>
      <t xml:space="preserve"> стерильный, №10</t>
    </r>
  </si>
  <si>
    <r>
      <t>Скальпель хирургический размер</t>
    </r>
    <r>
      <rPr>
        <b/>
        <sz val="10"/>
        <color indexed="8"/>
        <rFont val="Arial"/>
        <family val="2"/>
        <charset val="204"/>
      </rPr>
      <t xml:space="preserve"> "№15"</t>
    </r>
    <r>
      <rPr>
        <sz val="10"/>
        <color indexed="8"/>
        <rFont val="Arial"/>
        <family val="2"/>
        <charset val="204"/>
      </rPr>
      <t xml:space="preserve"> стерильный, №10</t>
    </r>
  </si>
  <si>
    <r>
      <t>Скальпель хирургический размер</t>
    </r>
    <r>
      <rPr>
        <b/>
        <sz val="10"/>
        <color indexed="8"/>
        <rFont val="Arial"/>
        <family val="2"/>
        <charset val="204"/>
      </rPr>
      <t xml:space="preserve"> "№21"</t>
    </r>
    <r>
      <rPr>
        <sz val="10"/>
        <color indexed="8"/>
        <rFont val="Arial"/>
        <family val="2"/>
        <charset val="204"/>
      </rPr>
      <t xml:space="preserve"> стерильный, №10</t>
    </r>
  </si>
  <si>
    <r>
      <t>Скальпель хирургический размер</t>
    </r>
    <r>
      <rPr>
        <b/>
        <sz val="10"/>
        <color indexed="8"/>
        <rFont val="Arial"/>
        <family val="2"/>
        <charset val="204"/>
      </rPr>
      <t xml:space="preserve"> "№23"</t>
    </r>
    <r>
      <rPr>
        <sz val="10"/>
        <color indexed="8"/>
        <rFont val="Arial"/>
        <family val="2"/>
        <charset val="204"/>
      </rPr>
      <t xml:space="preserve"> стерильный, №10</t>
    </r>
  </si>
  <si>
    <r>
      <t xml:space="preserve">Лезвия съемные </t>
    </r>
    <r>
      <rPr>
        <b/>
        <sz val="10"/>
        <color indexed="8"/>
        <rFont val="Arial"/>
        <family val="2"/>
        <charset val="204"/>
      </rPr>
      <t>"№11"</t>
    </r>
    <r>
      <rPr>
        <sz val="10"/>
        <color indexed="8"/>
        <rFont val="Arial"/>
        <family val="2"/>
        <charset val="204"/>
      </rPr>
      <t xml:space="preserve">, стерильные, №100 </t>
    </r>
  </si>
  <si>
    <r>
      <t xml:space="preserve">Скальпель хирургический размер </t>
    </r>
    <r>
      <rPr>
        <b/>
        <sz val="10"/>
        <color indexed="8"/>
        <rFont val="Arial"/>
        <family val="2"/>
        <charset val="204"/>
      </rPr>
      <t xml:space="preserve">"№11" </t>
    </r>
    <r>
      <rPr>
        <sz val="10"/>
        <color indexed="8"/>
        <rFont val="Arial"/>
        <family val="2"/>
        <charset val="204"/>
      </rPr>
      <t>стерильный, карбоновая сталь, пластиковая ручка, №10</t>
    </r>
  </si>
  <si>
    <r>
      <t xml:space="preserve">Скальпель хирургический размер </t>
    </r>
    <r>
      <rPr>
        <b/>
        <sz val="10"/>
        <color indexed="8"/>
        <rFont val="Arial"/>
        <family val="2"/>
        <charset val="204"/>
      </rPr>
      <t xml:space="preserve">"№13" </t>
    </r>
    <r>
      <rPr>
        <sz val="10"/>
        <color indexed="8"/>
        <rFont val="Arial"/>
        <family val="2"/>
        <charset val="204"/>
      </rPr>
      <t>стерильный, карбоновая сталь, пластиковая ручка, №10</t>
    </r>
  </si>
  <si>
    <r>
      <t>Скальпель хирургический размер</t>
    </r>
    <r>
      <rPr>
        <b/>
        <sz val="10"/>
        <color indexed="8"/>
        <rFont val="Arial"/>
        <family val="2"/>
        <charset val="204"/>
      </rPr>
      <t xml:space="preserve"> "№22"</t>
    </r>
    <r>
      <rPr>
        <sz val="10"/>
        <color indexed="8"/>
        <rFont val="Arial"/>
        <family val="2"/>
        <charset val="204"/>
      </rPr>
      <t xml:space="preserve"> стерильный, карбоновая сталь, пластиковая ручка, №10</t>
    </r>
  </si>
  <si>
    <r>
      <t xml:space="preserve">Скальпель хирургический размер </t>
    </r>
    <r>
      <rPr>
        <b/>
        <sz val="10"/>
        <color indexed="8"/>
        <rFont val="Arial"/>
        <family val="2"/>
        <charset val="204"/>
      </rPr>
      <t>"№24"</t>
    </r>
    <r>
      <rPr>
        <sz val="10"/>
        <color indexed="8"/>
        <rFont val="Arial"/>
        <family val="2"/>
        <charset val="204"/>
      </rPr>
      <t xml:space="preserve"> стерильный, карбоновая сталь, пластиковая ручка, №10</t>
    </r>
  </si>
  <si>
    <t>Малайзия</t>
  </si>
  <si>
    <t>Италия</t>
  </si>
  <si>
    <r>
      <t xml:space="preserve">Лезвия съемные </t>
    </r>
    <r>
      <rPr>
        <b/>
        <sz val="10"/>
        <color indexed="8"/>
        <rFont val="Arial"/>
        <family val="2"/>
        <charset val="204"/>
      </rPr>
      <t>"№12"</t>
    </r>
    <r>
      <rPr>
        <sz val="10"/>
        <color indexed="8"/>
        <rFont val="Arial"/>
        <family val="2"/>
        <charset val="204"/>
      </rPr>
      <t xml:space="preserve">, стерильные, №100 </t>
    </r>
  </si>
  <si>
    <r>
      <t xml:space="preserve">Лезвия съемные </t>
    </r>
    <r>
      <rPr>
        <b/>
        <sz val="10"/>
        <color indexed="8"/>
        <rFont val="Arial"/>
        <family val="2"/>
        <charset val="204"/>
      </rPr>
      <t>"№15"</t>
    </r>
    <r>
      <rPr>
        <sz val="10"/>
        <color indexed="8"/>
        <rFont val="Arial"/>
        <family val="2"/>
        <charset val="204"/>
      </rPr>
      <t xml:space="preserve">, стерильные, №100 </t>
    </r>
  </si>
  <si>
    <t>ШПРИЦЫ ИНСУЛИНОВЫЕ</t>
  </si>
  <si>
    <r>
      <t>Ватные палочки, п/э упаковка</t>
    </r>
    <r>
      <rPr>
        <b/>
        <sz val="10"/>
        <color indexed="8"/>
        <rFont val="Arial"/>
        <family val="2"/>
        <charset val="204"/>
      </rPr>
      <t xml:space="preserve"> №100</t>
    </r>
  </si>
  <si>
    <r>
      <t xml:space="preserve">Трусики для эпиляции мужские </t>
    </r>
    <r>
      <rPr>
        <b/>
        <sz val="10"/>
        <color indexed="8"/>
        <rFont val="Arial"/>
        <family val="2"/>
        <charset val="204"/>
      </rPr>
      <t>№25</t>
    </r>
  </si>
  <si>
    <t>Индия</t>
  </si>
  <si>
    <t xml:space="preserve"> УТИЛИЗАЦИЯ</t>
  </si>
  <si>
    <t>Жгут венозный взрослый (400Х25мм) INEKTA</t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</si>
  <si>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розовый №500</t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</si>
  <si>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оранжевый №500</t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</si>
  <si>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желтый №500</t>
    </r>
  </si>
  <si>
    <t xml:space="preserve">Воронка ушная одноразовая стерильная, №2 d=3,7 мм, L=35 мм </t>
  </si>
  <si>
    <t>Германия</t>
  </si>
  <si>
    <t>ПЕЛЕНКИ МЕДИЦИНСКИЕ ВПИТЫВАЮЩИЕ</t>
  </si>
  <si>
    <t xml:space="preserve"> Китай</t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</si>
  <si>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голубой </t>
    </r>
  </si>
  <si>
    <t>ШАПОЧКИ (упаковка 100 штук)</t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</si>
  <si>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белый </t>
    </r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</si>
  <si>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зеленый </t>
    </r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</si>
  <si>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розовый </t>
    </r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</si>
  <si>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желтый </t>
    </r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</si>
  <si>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 xml:space="preserve">черный </t>
    </r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</si>
  <si>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>фиолетовый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</si>
  <si>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зеленая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</si>
  <si>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розовая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</si>
  <si>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желтая 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</si>
  <si>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фиолетовая 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</si>
  <si>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оранжевая 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</si>
  <si>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с рисунком "Веселые мишки" 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</si>
  <si>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с рисунком "Сердечки" </t>
    </r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</si>
  <si>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черная </t>
    </r>
  </si>
  <si>
    <t>ПЕРЧАТКИ ВИНИЛОВЫЕ (упаковка 100 штук - 50 пар)</t>
  </si>
  <si>
    <t>ПЕРЧАТКИ НИТРИЛОВЫЕ (упакова 100 штук - 50 пар)</t>
  </si>
  <si>
    <t>ПЕРЧАТКИ ЛАТЕКСНЫЕ (упаковка 100 штук - 50 пар)</t>
  </si>
  <si>
    <t>уп</t>
  </si>
  <si>
    <r>
      <t xml:space="preserve">Простыня стерильная одноразовая </t>
    </r>
    <r>
      <rPr>
        <b/>
        <sz val="10"/>
        <color indexed="8"/>
        <rFont val="Arial"/>
        <family val="2"/>
        <charset val="204"/>
      </rPr>
      <t>70*80</t>
    </r>
    <r>
      <rPr>
        <sz val="10"/>
        <color indexed="8"/>
        <rFont val="Arial"/>
        <family val="2"/>
        <charset val="204"/>
      </rPr>
      <t xml:space="preserve"> см, </t>
    </r>
    <r>
      <rPr>
        <b/>
        <sz val="10"/>
        <color indexed="8"/>
        <rFont val="Arial"/>
        <family val="2"/>
        <charset val="204"/>
      </rPr>
      <t>голубой</t>
    </r>
  </si>
  <si>
    <r>
      <t xml:space="preserve">Простыня стерильная одноразовая </t>
    </r>
    <r>
      <rPr>
        <b/>
        <sz val="10"/>
        <color indexed="8"/>
        <rFont val="Arial"/>
        <family val="2"/>
        <charset val="204"/>
      </rPr>
      <t>80*200</t>
    </r>
    <r>
      <rPr>
        <sz val="10"/>
        <color indexed="8"/>
        <rFont val="Arial"/>
        <family val="2"/>
        <charset val="204"/>
      </rPr>
      <t xml:space="preserve"> см, </t>
    </r>
    <r>
      <rPr>
        <b/>
        <sz val="10"/>
        <color indexed="8"/>
        <rFont val="Arial"/>
        <family val="2"/>
        <charset val="204"/>
      </rPr>
      <t>голубой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</si>
  <si>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Пеленки медицинские впитывающие одноразовые н/с </t>
    </r>
    <r>
      <rPr>
        <b/>
        <sz val="10"/>
        <color indexed="8"/>
        <rFont val="Arial"/>
        <family val="2"/>
        <charset val="204"/>
      </rPr>
      <t>60х60 №30</t>
    </r>
  </si>
  <si>
    <r>
      <t xml:space="preserve">Салфетки одноразовые </t>
    </r>
    <r>
      <rPr>
        <b/>
        <sz val="10"/>
        <color indexed="8"/>
        <rFont val="Arial"/>
        <family val="2"/>
        <charset val="204"/>
      </rPr>
      <t>30х30</t>
    </r>
    <r>
      <rPr>
        <sz val="10"/>
        <color indexed="8"/>
        <rFont val="Arial"/>
        <family val="2"/>
        <charset val="204"/>
      </rPr>
      <t xml:space="preserve"> см спайленс белый </t>
    </r>
    <r>
      <rPr>
        <b/>
        <sz val="10"/>
        <color indexed="8"/>
        <rFont val="Arial"/>
        <family val="2"/>
        <charset val="204"/>
      </rPr>
      <t>100 шт. в рулоне</t>
    </r>
  </si>
  <si>
    <r>
      <t xml:space="preserve">Салфетки одноразовые </t>
    </r>
    <r>
      <rPr>
        <b/>
        <sz val="10"/>
        <color indexed="8"/>
        <rFont val="Arial"/>
        <family val="2"/>
        <charset val="204"/>
      </rPr>
      <t>30х30</t>
    </r>
    <r>
      <rPr>
        <sz val="10"/>
        <color indexed="8"/>
        <rFont val="Arial"/>
        <family val="2"/>
        <charset val="204"/>
      </rPr>
      <t xml:space="preserve"> см спайленс белый </t>
    </r>
    <r>
      <rPr>
        <b/>
        <sz val="10"/>
        <color indexed="8"/>
        <rFont val="Arial"/>
        <family val="2"/>
        <charset val="204"/>
      </rPr>
      <t>100 шт. в сложении</t>
    </r>
  </si>
  <si>
    <r>
      <t xml:space="preserve">Полотенца одноразовые 45х90 см спайленс белый </t>
    </r>
    <r>
      <rPr>
        <b/>
        <sz val="10"/>
        <color indexed="8"/>
        <rFont val="Arial"/>
        <family val="2"/>
        <charset val="204"/>
      </rPr>
      <t>50 шт. в сложении</t>
    </r>
  </si>
  <si>
    <r>
      <t xml:space="preserve">Салфетки маникюрные 33х45 см двуслойные (бумага+полиэтилен), </t>
    </r>
    <r>
      <rPr>
        <b/>
        <sz val="10"/>
        <color indexed="8"/>
        <rFont val="Arial"/>
        <family val="2"/>
        <charset val="204"/>
      </rPr>
      <t>зеленый</t>
    </r>
  </si>
  <si>
    <r>
      <t xml:space="preserve">Салфетки маникюрные 33х45 см двуслойные (бумага+полиэтилен), </t>
    </r>
    <r>
      <rPr>
        <b/>
        <sz val="10"/>
        <color indexed="8"/>
        <rFont val="Arial"/>
        <family val="2"/>
        <charset val="204"/>
      </rPr>
      <t xml:space="preserve">розовый </t>
    </r>
  </si>
  <si>
    <r>
      <t>Салфетки маникюрные 33х45 см двуслойные (бумага+полиэтилен),</t>
    </r>
    <r>
      <rPr>
        <b/>
        <sz val="10"/>
        <color indexed="8"/>
        <rFont val="Arial"/>
        <family val="2"/>
        <charset val="204"/>
      </rPr>
      <t xml:space="preserve"> желтый </t>
    </r>
  </si>
  <si>
    <r>
      <t xml:space="preserve">Салфетки маникюрные 33х45 см двуслойные (бумага+полиэтилен), </t>
    </r>
    <r>
      <rPr>
        <b/>
        <sz val="10"/>
        <color indexed="8"/>
        <rFont val="Arial"/>
        <family val="2"/>
        <charset val="204"/>
      </rPr>
      <t xml:space="preserve">оранжевый </t>
    </r>
  </si>
  <si>
    <t>Шпатель нестерильный деревянный</t>
  </si>
  <si>
    <r>
      <t>Ватные шарики нестерильные упаковка</t>
    </r>
    <r>
      <rPr>
        <b/>
        <sz val="10"/>
        <color indexed="8"/>
        <rFont val="Arial"/>
        <family val="2"/>
        <charset val="204"/>
      </rPr>
      <t xml:space="preserve"> 100шт.</t>
    </r>
  </si>
  <si>
    <r>
      <t xml:space="preserve">Ватные шарики стерильные упаковка </t>
    </r>
    <r>
      <rPr>
        <b/>
        <sz val="10"/>
        <color indexed="8"/>
        <rFont val="Arial"/>
        <family val="2"/>
        <charset val="204"/>
      </rPr>
      <t>100шт.</t>
    </r>
  </si>
  <si>
    <r>
      <t xml:space="preserve">Отрез марлевый </t>
    </r>
    <r>
      <rPr>
        <b/>
        <sz val="10"/>
        <color indexed="8"/>
        <rFont val="Arial"/>
        <family val="2"/>
        <charset val="204"/>
      </rPr>
      <t>10м</t>
    </r>
    <r>
      <rPr>
        <sz val="10"/>
        <color indexed="8"/>
        <rFont val="Arial"/>
        <family val="2"/>
        <charset val="204"/>
      </rPr>
      <t xml:space="preserve"> 28 гр/м2</t>
    </r>
  </si>
  <si>
    <r>
      <t xml:space="preserve">Отрез марлевый </t>
    </r>
    <r>
      <rPr>
        <b/>
        <sz val="10"/>
        <color indexed="8"/>
        <rFont val="Arial"/>
        <family val="2"/>
        <charset val="204"/>
      </rPr>
      <t>5м</t>
    </r>
    <r>
      <rPr>
        <sz val="10"/>
        <color indexed="8"/>
        <rFont val="Arial"/>
        <family val="2"/>
        <charset val="204"/>
      </rPr>
      <t xml:space="preserve"> 28 гр/м2</t>
    </r>
  </si>
  <si>
    <r>
      <t xml:space="preserve">Тампон марлевый н/с d=3,0 см, </t>
    </r>
    <r>
      <rPr>
        <b/>
        <sz val="10"/>
        <color indexed="8"/>
        <rFont val="Arial"/>
        <family val="2"/>
        <charset val="204"/>
      </rPr>
      <t>упаковка 500шт.</t>
    </r>
  </si>
  <si>
    <r>
      <t xml:space="preserve">Лейкопластырь бактерицидный стерильный </t>
    </r>
    <r>
      <rPr>
        <b/>
        <sz val="10"/>
        <color indexed="8"/>
        <rFont val="Arial"/>
        <family val="2"/>
        <charset val="204"/>
      </rPr>
      <t>1,9х7,2 см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</si>
  <si>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Лейкопластырь бактерицидный стерильный </t>
    </r>
    <r>
      <rPr>
        <b/>
        <sz val="10"/>
        <color indexed="8"/>
        <rFont val="Arial"/>
        <family val="2"/>
        <charset val="204"/>
      </rPr>
      <t>4х10 см</t>
    </r>
  </si>
  <si>
    <r>
      <t xml:space="preserve">Лейкопластырь в катушке в индивидуальной упаковке на тканевой основе </t>
    </r>
    <r>
      <rPr>
        <b/>
        <sz val="10"/>
        <color indexed="8"/>
        <rFont val="Arial"/>
        <family val="2"/>
        <charset val="204"/>
      </rPr>
      <t xml:space="preserve">1х500 см </t>
    </r>
  </si>
  <si>
    <r>
      <t xml:space="preserve">Лейкопластырь в катушке в индивидуальной упаковке на тканевой основе </t>
    </r>
    <r>
      <rPr>
        <b/>
        <sz val="10"/>
        <color indexed="8"/>
        <rFont val="Arial"/>
        <family val="2"/>
        <charset val="204"/>
      </rPr>
      <t xml:space="preserve">2х500 см </t>
    </r>
  </si>
  <si>
    <r>
      <t xml:space="preserve">Лейкопластырь в катушке в индивидуальной упаковке на тканевой основе </t>
    </r>
    <r>
      <rPr>
        <b/>
        <sz val="10"/>
        <color indexed="8"/>
        <rFont val="Arial"/>
        <family val="2"/>
        <charset val="204"/>
      </rPr>
      <t xml:space="preserve">3х500 см </t>
    </r>
  </si>
  <si>
    <r>
      <t xml:space="preserve">Бинт стерильный </t>
    </r>
    <r>
      <rPr>
        <b/>
        <sz val="10"/>
        <color indexed="8"/>
        <rFont val="Arial"/>
        <family val="2"/>
        <charset val="204"/>
      </rPr>
      <t>7м*10см</t>
    </r>
    <r>
      <rPr>
        <sz val="10"/>
        <color indexed="8"/>
        <rFont val="Arial"/>
        <family val="2"/>
        <charset val="204"/>
      </rPr>
      <t xml:space="preserve"> в индивидуальный упаковке 32 гр/м2</t>
    </r>
  </si>
  <si>
    <r>
      <t xml:space="preserve">Тапочки "Стандарт" белый, с </t>
    </r>
    <r>
      <rPr>
        <b/>
        <sz val="10"/>
        <color indexed="8"/>
        <rFont val="Arial"/>
        <family val="2"/>
        <charset val="204"/>
      </rPr>
      <t>открытым</t>
    </r>
    <r>
      <rPr>
        <sz val="10"/>
        <color indexed="8"/>
        <rFont val="Arial"/>
        <family val="2"/>
        <charset val="204"/>
      </rPr>
      <t xml:space="preserve"> мысом</t>
    </r>
  </si>
  <si>
    <r>
      <t xml:space="preserve">Зонд урогенитальный тип С </t>
    </r>
    <r>
      <rPr>
        <b/>
        <sz val="10"/>
        <color indexed="8"/>
        <rFont val="Arial"/>
        <family val="2"/>
        <charset val="204"/>
      </rPr>
      <t>"Пайпель"</t>
    </r>
    <r>
      <rPr>
        <sz val="10"/>
        <color indexed="8"/>
        <rFont val="Arial"/>
        <family val="2"/>
        <charset val="204"/>
      </rPr>
      <t xml:space="preserve"> одноразовый, стерильный </t>
    </r>
  </si>
  <si>
    <r>
      <t xml:space="preserve">Зонд урогенитальный тип D </t>
    </r>
    <r>
      <rPr>
        <b/>
        <sz val="10"/>
        <color indexed="8"/>
        <rFont val="Arial"/>
        <family val="2"/>
        <charset val="204"/>
      </rPr>
      <t>"Цитощетка"</t>
    </r>
    <r>
      <rPr>
        <sz val="10"/>
        <color indexed="8"/>
        <rFont val="Arial"/>
        <family val="2"/>
        <charset val="204"/>
      </rPr>
      <t xml:space="preserve"> одноразовый, стерильный</t>
    </r>
  </si>
  <si>
    <r>
      <t xml:space="preserve">Зонд урогенитальный тип G </t>
    </r>
    <r>
      <rPr>
        <b/>
        <sz val="10"/>
        <color indexed="8"/>
        <rFont val="Arial"/>
        <family val="2"/>
        <charset val="204"/>
      </rPr>
      <t>"Шпатель Эйра"</t>
    </r>
    <r>
      <rPr>
        <sz val="10"/>
        <color indexed="8"/>
        <rFont val="Arial"/>
        <family val="2"/>
        <charset val="204"/>
      </rPr>
      <t xml:space="preserve"> одноразовый, стерильный </t>
    </r>
  </si>
  <si>
    <r>
      <t xml:space="preserve">Зонд урогенитальный тип В </t>
    </r>
    <r>
      <rPr>
        <b/>
        <sz val="10"/>
        <color indexed="8"/>
        <rFont val="Arial"/>
        <family val="2"/>
        <charset val="204"/>
      </rPr>
      <t>"Ложка Фолькмана"</t>
    </r>
    <r>
      <rPr>
        <sz val="10"/>
        <color indexed="8"/>
        <rFont val="Arial"/>
        <family val="2"/>
        <charset val="204"/>
      </rPr>
      <t xml:space="preserve"> одноразовый, стерильный</t>
    </r>
  </si>
  <si>
    <t>США</t>
  </si>
  <si>
    <t>ШПРИЦЫ 3-х компонентные (РОССИЯ, КИТАЙ)</t>
  </si>
  <si>
    <t>ИГЛЫ ОДНОРАЗОВЫЕ СТЕРИЛЬНЫЕ</t>
  </si>
  <si>
    <t>Катетер Фолея двухходовой СН-08, латекс, стерильный №1</t>
  </si>
  <si>
    <t xml:space="preserve"> Германия</t>
  </si>
  <si>
    <t>Система инфузионная c иглой 0,8х40мм 21G SFM</t>
  </si>
  <si>
    <r>
      <t>Система инфузионная с иглой 0,8х40мм 21G,</t>
    </r>
    <r>
      <rPr>
        <b/>
        <sz val="10"/>
        <color indexed="8"/>
        <rFont val="Arial"/>
        <family val="2"/>
        <charset val="204"/>
      </rPr>
      <t xml:space="preserve"> №25</t>
    </r>
    <r>
      <rPr>
        <sz val="10"/>
        <color indexed="8"/>
        <rFont val="Arial"/>
        <family val="2"/>
        <charset val="204"/>
      </rPr>
      <t>, Sana</t>
    </r>
  </si>
  <si>
    <r>
      <t xml:space="preserve">Презервативы для УЗИ без смазки, прозрачный d=28 мм, </t>
    </r>
    <r>
      <rPr>
        <b/>
        <sz val="10"/>
        <color indexed="8"/>
        <rFont val="Arial"/>
        <family val="2"/>
        <charset val="204"/>
      </rPr>
      <t xml:space="preserve">(упак. 100 шт.), </t>
    </r>
    <r>
      <rPr>
        <sz val="10"/>
        <color indexed="8"/>
        <rFont val="Arial"/>
        <family val="2"/>
        <charset val="204"/>
      </rPr>
      <t>АЗРИ</t>
    </r>
  </si>
  <si>
    <r>
      <t xml:space="preserve">Термобумага рулонная </t>
    </r>
    <r>
      <rPr>
        <b/>
        <sz val="10"/>
        <color indexed="8"/>
        <rFont val="Arial"/>
        <family val="2"/>
        <charset val="204"/>
      </rPr>
      <t>Sony UPP-110S</t>
    </r>
    <r>
      <rPr>
        <sz val="10"/>
        <color indexed="8"/>
        <rFont val="Arial"/>
        <family val="2"/>
        <charset val="204"/>
      </rPr>
      <t xml:space="preserve"> 110м*20м</t>
    </r>
  </si>
  <si>
    <r>
      <t xml:space="preserve">Лента для CTG (FM) </t>
    </r>
    <r>
      <rPr>
        <b/>
        <sz val="10"/>
        <color indexed="8"/>
        <rFont val="Arial"/>
        <family val="2"/>
        <charset val="204"/>
      </rPr>
      <t>143*150 мм</t>
    </r>
    <r>
      <rPr>
        <sz val="10"/>
        <color indexed="8"/>
        <rFont val="Arial"/>
        <family val="2"/>
        <charset val="204"/>
      </rPr>
      <t>, 300 листов для Oxford/Sonicard MERIDIAN 800</t>
    </r>
  </si>
  <si>
    <r>
      <t>Лента</t>
    </r>
    <r>
      <rPr>
        <b/>
        <sz val="10"/>
        <color indexed="8"/>
        <rFont val="Arial"/>
        <family val="2"/>
        <charset val="204"/>
      </rPr>
      <t xml:space="preserve"> 57мм*23м*12мм</t>
    </r>
    <r>
      <rPr>
        <sz val="10"/>
        <color indexed="8"/>
        <rFont val="Arial"/>
        <family val="2"/>
        <charset val="204"/>
      </rPr>
      <t xml:space="preserve"> (наружная намотка), регистрационная бумажная с тепловой записью, №1 </t>
    </r>
  </si>
  <si>
    <r>
      <t xml:space="preserve">Лента </t>
    </r>
    <r>
      <rPr>
        <b/>
        <sz val="10"/>
        <color indexed="8"/>
        <rFont val="Arial"/>
        <family val="2"/>
        <charset val="204"/>
      </rPr>
      <t>50мм*50м*18мм</t>
    </r>
    <r>
      <rPr>
        <sz val="10"/>
        <color indexed="8"/>
        <rFont val="Arial"/>
        <family val="2"/>
        <charset val="204"/>
      </rPr>
      <t xml:space="preserve"> (внутренняя намотка), регистрационная бумажная с тепловой записью, №1 </t>
    </r>
  </si>
  <si>
    <r>
      <t xml:space="preserve">Лента </t>
    </r>
    <r>
      <rPr>
        <b/>
        <sz val="10"/>
        <color indexed="8"/>
        <rFont val="Arial"/>
        <family val="2"/>
        <charset val="204"/>
      </rPr>
      <t>63мм*30м*18мм</t>
    </r>
    <r>
      <rPr>
        <sz val="10"/>
        <color indexed="8"/>
        <rFont val="Arial"/>
        <family val="2"/>
        <charset val="204"/>
      </rPr>
      <t xml:space="preserve"> (внутренняя намотка), регистрационная бумажная с тепловой записью, №1 </t>
    </r>
  </si>
  <si>
    <r>
      <t xml:space="preserve">Лента </t>
    </r>
    <r>
      <rPr>
        <b/>
        <sz val="10"/>
        <color indexed="8"/>
        <rFont val="Arial"/>
        <family val="2"/>
        <charset val="204"/>
      </rPr>
      <t>110мм*30м*12мм</t>
    </r>
    <r>
      <rPr>
        <sz val="10"/>
        <color indexed="8"/>
        <rFont val="Arial"/>
        <family val="2"/>
        <charset val="204"/>
      </rPr>
      <t xml:space="preserve"> (внутренняя намотка), регистрационная бумажная с тепловой записью, №1 </t>
    </r>
  </si>
  <si>
    <t>Япония</t>
  </si>
  <si>
    <t xml:space="preserve">уп </t>
  </si>
  <si>
    <t>СРЕДСТВА ДЛЯ ДЕЗИНФЕКЦИИ</t>
  </si>
  <si>
    <r>
      <t xml:space="preserve">"Абактерил Софт" </t>
    </r>
    <r>
      <rPr>
        <b/>
        <sz val="10"/>
        <color indexed="8"/>
        <rFont val="Arial"/>
        <family val="2"/>
        <charset val="204"/>
      </rPr>
      <t xml:space="preserve">дезинфицирующее мыло </t>
    </r>
    <r>
      <rPr>
        <sz val="10"/>
        <color indexed="8"/>
        <rFont val="Arial"/>
        <family val="2"/>
        <charset val="204"/>
      </rPr>
      <t xml:space="preserve"> 500 мл, дозатор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</si>
  <si>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антисептик+поверхности</t>
    </r>
    <r>
      <rPr>
        <sz val="10"/>
        <color indexed="8"/>
        <rFont val="Arial"/>
        <family val="2"/>
        <charset val="204"/>
      </rPr>
      <t xml:space="preserve"> 50мл, спрей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</si>
  <si>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антисептик+поверхности</t>
    </r>
    <r>
      <rPr>
        <sz val="10"/>
        <color indexed="8"/>
        <rFont val="Arial"/>
        <family val="2"/>
        <charset val="204"/>
      </rPr>
      <t xml:space="preserve"> 100мл, спрей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</si>
  <si>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антисептик+поверхности</t>
    </r>
    <r>
      <rPr>
        <sz val="10"/>
        <color indexed="8"/>
        <rFont val="Arial"/>
        <family val="2"/>
        <charset val="204"/>
      </rPr>
      <t xml:space="preserve"> 500мл, спрей</t>
    </r>
  </si>
  <si>
    <r>
      <t xml:space="preserve">"Абактерил Софт" </t>
    </r>
    <r>
      <rPr>
        <b/>
        <sz val="10"/>
        <color indexed="8"/>
        <rFont val="Arial"/>
        <family val="2"/>
        <charset val="204"/>
      </rPr>
      <t xml:space="preserve">дезинфицирующее мыло </t>
    </r>
    <r>
      <rPr>
        <sz val="10"/>
        <color indexed="8"/>
        <rFont val="Arial"/>
        <family val="2"/>
        <charset val="204"/>
      </rPr>
      <t xml:space="preserve">5л </t>
    </r>
  </si>
  <si>
    <r>
      <t xml:space="preserve">"Виродез-Форте" </t>
    </r>
    <r>
      <rPr>
        <b/>
        <sz val="10"/>
        <color indexed="8"/>
        <rFont val="Arial"/>
        <family val="2"/>
        <charset val="204"/>
      </rPr>
      <t xml:space="preserve">концентрат, </t>
    </r>
    <r>
      <rPr>
        <sz val="10"/>
        <color indexed="8"/>
        <rFont val="Arial"/>
        <family val="2"/>
        <charset val="204"/>
      </rPr>
      <t>1л</t>
    </r>
    <r>
      <rPr>
        <b/>
        <sz val="10"/>
        <color indexed="8"/>
        <rFont val="Arial"/>
        <family val="2"/>
        <charset val="204"/>
      </rPr>
      <t xml:space="preserve"> </t>
    </r>
  </si>
  <si>
    <r>
      <t xml:space="preserve">"Септоцид Р" </t>
    </r>
    <r>
      <rPr>
        <b/>
        <sz val="10"/>
        <color indexed="8"/>
        <rFont val="Arial"/>
        <family val="2"/>
        <charset val="204"/>
      </rPr>
      <t>кожный антисептик</t>
    </r>
    <r>
      <rPr>
        <sz val="10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 xml:space="preserve">концентрат, </t>
    </r>
    <r>
      <rPr>
        <sz val="10"/>
        <color indexed="8"/>
        <rFont val="Arial"/>
        <family val="2"/>
        <charset val="204"/>
      </rPr>
      <t>1л</t>
    </r>
  </si>
  <si>
    <r>
      <t xml:space="preserve">"Абактерил" </t>
    </r>
    <r>
      <rPr>
        <b/>
        <sz val="10"/>
        <color indexed="8"/>
        <rFont val="Arial"/>
        <family val="2"/>
        <charset val="204"/>
      </rPr>
      <t xml:space="preserve">концентрат, </t>
    </r>
    <r>
      <rPr>
        <sz val="10"/>
        <color indexed="8"/>
        <rFont val="Arial"/>
        <family val="2"/>
        <charset val="204"/>
      </rPr>
      <t>10л</t>
    </r>
  </si>
  <si>
    <r>
      <t xml:space="preserve">"Абактерил" </t>
    </r>
    <r>
      <rPr>
        <b/>
        <sz val="10"/>
        <color indexed="8"/>
        <rFont val="Arial"/>
        <family val="2"/>
        <charset val="204"/>
      </rPr>
      <t xml:space="preserve">концентрат", </t>
    </r>
    <r>
      <rPr>
        <sz val="10"/>
        <color indexed="8"/>
        <rFont val="Arial"/>
        <family val="2"/>
        <charset val="204"/>
      </rPr>
      <t>1л</t>
    </r>
  </si>
  <si>
    <r>
      <t xml:space="preserve">"Трилокс", </t>
    </r>
    <r>
      <rPr>
        <b/>
        <sz val="10"/>
        <color indexed="8"/>
        <rFont val="Arial"/>
        <family val="2"/>
        <charset val="204"/>
      </rPr>
      <t>салфетки дезинфицирующие,</t>
    </r>
    <r>
      <rPr>
        <sz val="10"/>
        <color indexed="8"/>
        <rFont val="Arial"/>
        <family val="2"/>
        <charset val="204"/>
      </rPr>
      <t xml:space="preserve"> сменный блок, 70 шт.</t>
    </r>
  </si>
  <si>
    <r>
      <t xml:space="preserve">"Трилокс", </t>
    </r>
    <r>
      <rPr>
        <b/>
        <sz val="10"/>
        <color indexed="8"/>
        <rFont val="Arial"/>
        <family val="2"/>
        <charset val="204"/>
      </rPr>
      <t>салфетки дезинфицирующие,</t>
    </r>
    <r>
      <rPr>
        <sz val="10"/>
        <color indexed="8"/>
        <rFont val="Arial"/>
        <family val="2"/>
        <charset val="204"/>
      </rPr>
      <t xml:space="preserve"> банка, 90 шт.</t>
    </r>
  </si>
  <si>
    <t>Беларусь</t>
  </si>
  <si>
    <r>
      <t xml:space="preserve">Емкость-контейнер для сбора острого инструментария 1л кл. </t>
    </r>
    <r>
      <rPr>
        <b/>
        <sz val="10"/>
        <color indexed="8"/>
        <rFont val="Arial"/>
        <family val="2"/>
        <charset val="204"/>
      </rPr>
      <t>"Б"</t>
    </r>
  </si>
  <si>
    <r>
      <t xml:space="preserve">Емкость-контейнер для сбора острого инструментария 3л кл. </t>
    </r>
    <r>
      <rPr>
        <b/>
        <sz val="10"/>
        <color indexed="8"/>
        <rFont val="Arial"/>
        <family val="2"/>
        <charset val="204"/>
      </rPr>
      <t>"Б"</t>
    </r>
  </si>
  <si>
    <r>
      <t xml:space="preserve">Крафт пакеты для воздушной и паровой стерилизации </t>
    </r>
    <r>
      <rPr>
        <b/>
        <sz val="10"/>
        <color indexed="8"/>
        <rFont val="Arial"/>
        <family val="2"/>
        <charset val="204"/>
      </rPr>
      <t>75х150 мм</t>
    </r>
    <r>
      <rPr>
        <sz val="10"/>
        <color indexed="8"/>
        <rFont val="Arial"/>
        <family val="2"/>
        <charset val="204"/>
      </rPr>
      <t xml:space="preserve"> №100, КлиниПак</t>
    </r>
  </si>
  <si>
    <r>
      <t xml:space="preserve">Крафт пакеты для воздушной и паровой стерилизации </t>
    </r>
    <r>
      <rPr>
        <b/>
        <sz val="10"/>
        <color indexed="8"/>
        <rFont val="Arial"/>
        <family val="2"/>
        <charset val="204"/>
      </rPr>
      <t>100х200 мм</t>
    </r>
    <r>
      <rPr>
        <sz val="10"/>
        <color indexed="8"/>
        <rFont val="Arial"/>
        <family val="2"/>
        <charset val="204"/>
      </rPr>
      <t xml:space="preserve"> №100, КлиниПак</t>
    </r>
  </si>
  <si>
    <r>
      <t xml:space="preserve">Крафт пакеты для воздушной и паровой стерилизации </t>
    </r>
    <r>
      <rPr>
        <b/>
        <sz val="10"/>
        <color indexed="8"/>
        <rFont val="Arial"/>
        <family val="2"/>
        <charset val="204"/>
      </rPr>
      <t>100х250 мм</t>
    </r>
    <r>
      <rPr>
        <sz val="10"/>
        <color indexed="8"/>
        <rFont val="Arial"/>
        <family val="2"/>
        <charset val="204"/>
      </rPr>
      <t xml:space="preserve"> №100, КлиниПак</t>
    </r>
  </si>
  <si>
    <r>
      <t xml:space="preserve">Крафт пакеты для воздушной и паровой стерилизации </t>
    </r>
    <r>
      <rPr>
        <b/>
        <sz val="10"/>
        <color indexed="8"/>
        <rFont val="Arial"/>
        <family val="2"/>
        <charset val="204"/>
      </rPr>
      <t>150х250 мм</t>
    </r>
    <r>
      <rPr>
        <sz val="10"/>
        <color indexed="8"/>
        <rFont val="Arial"/>
        <family val="2"/>
        <charset val="204"/>
      </rPr>
      <t xml:space="preserve"> №100, КлиниПак</t>
    </r>
  </si>
  <si>
    <r>
      <t xml:space="preserve">Крафт пакеты для воздушной и паровой стерилизации </t>
    </r>
    <r>
      <rPr>
        <b/>
        <sz val="10"/>
        <color indexed="8"/>
        <rFont val="Arial"/>
        <family val="2"/>
        <charset val="204"/>
      </rPr>
      <t>300х450 мм</t>
    </r>
    <r>
      <rPr>
        <sz val="10"/>
        <color indexed="8"/>
        <rFont val="Arial"/>
        <family val="2"/>
        <charset val="204"/>
      </rPr>
      <t xml:space="preserve"> №100, КлиниПак</t>
    </r>
  </si>
  <si>
    <r>
      <t xml:space="preserve">Рулон для стерилизации (паровая+газовая) </t>
    </r>
    <r>
      <rPr>
        <b/>
        <sz val="10"/>
        <color indexed="8"/>
        <rFont val="Arial"/>
        <family val="2"/>
        <charset val="204"/>
      </rPr>
      <t>50 мм х 200 м №1</t>
    </r>
  </si>
  <si>
    <r>
      <t xml:space="preserve">Рулон для стерилизации (паровая+газовая) </t>
    </r>
    <r>
      <rPr>
        <b/>
        <sz val="10"/>
        <color indexed="8"/>
        <rFont val="Arial"/>
        <family val="2"/>
        <charset val="204"/>
      </rPr>
      <t>150 мм х 200 м №1</t>
    </r>
  </si>
  <si>
    <r>
      <t xml:space="preserve">Рулон для стерилизации (паровая+газовая) </t>
    </r>
    <r>
      <rPr>
        <b/>
        <sz val="10"/>
        <color indexed="8"/>
        <rFont val="Arial"/>
        <family val="2"/>
        <charset val="204"/>
      </rPr>
      <t>200 мм х 200 м №1</t>
    </r>
  </si>
  <si>
    <t>Тайвань</t>
  </si>
  <si>
    <t>ЖУРНАЛЫ УЧЕТА, ИНДИКАТОРЫ СТЕРИЛИЗАЦИИ</t>
  </si>
  <si>
    <r>
      <t xml:space="preserve">Электроды для ЭКГ, одноразовые, </t>
    </r>
    <r>
      <rPr>
        <b/>
        <sz val="10"/>
        <color indexed="8"/>
        <rFont val="Arial"/>
        <family val="2"/>
        <charset val="204"/>
      </rPr>
      <t>36х40 мм,</t>
    </r>
    <r>
      <rPr>
        <sz val="10"/>
        <color indexed="8"/>
        <rFont val="Arial"/>
        <family val="2"/>
        <charset val="204"/>
      </rPr>
      <t xml:space="preserve"> твердый гель, детские  №100, Fiab</t>
    </r>
  </si>
  <si>
    <r>
      <t xml:space="preserve">Электроды для ЭКГ, одноразовые, </t>
    </r>
    <r>
      <rPr>
        <b/>
        <sz val="10"/>
        <color indexed="8"/>
        <rFont val="Arial"/>
        <family val="2"/>
        <charset val="204"/>
      </rPr>
      <t>45х42 мм, твердый гель</t>
    </r>
    <r>
      <rPr>
        <sz val="10"/>
        <color indexed="8"/>
        <rFont val="Arial"/>
        <family val="2"/>
        <charset val="204"/>
      </rPr>
      <t xml:space="preserve"> №50, Ceracarta</t>
    </r>
  </si>
  <si>
    <r>
      <t>Пакеты комбинированные самоклеящиеся "СтериТ"</t>
    </r>
    <r>
      <rPr>
        <b/>
        <sz val="10"/>
        <color indexed="8"/>
        <rFont val="Arial"/>
        <family val="2"/>
        <charset val="204"/>
      </rPr>
      <t xml:space="preserve"> 130Х250 мм №100,</t>
    </r>
    <r>
      <rPr>
        <sz val="10"/>
        <color indexed="8"/>
        <rFont val="Arial"/>
        <family val="2"/>
        <charset val="204"/>
      </rPr>
      <t xml:space="preserve"> Винар</t>
    </r>
  </si>
  <si>
    <r>
      <t>Индикаторы для воздушной стерил.</t>
    </r>
    <r>
      <rPr>
        <b/>
        <sz val="10"/>
        <color indexed="8"/>
        <rFont val="Arial"/>
        <family val="2"/>
        <charset val="204"/>
      </rPr>
      <t xml:space="preserve"> МедИС-В 180/60 1000 шт без журнала, </t>
    </r>
    <r>
      <rPr>
        <sz val="10"/>
        <color indexed="8"/>
        <rFont val="Arial"/>
        <family val="2"/>
        <charset val="204"/>
      </rPr>
      <t>Винар</t>
    </r>
  </si>
  <si>
    <r>
      <t xml:space="preserve">Индикаторы паровой  стерил. </t>
    </r>
    <r>
      <rPr>
        <b/>
        <sz val="10"/>
        <color indexed="8"/>
        <rFont val="Arial"/>
        <family val="2"/>
        <charset val="204"/>
      </rPr>
      <t xml:space="preserve">ИНТЕСТ-П-134/5-02 1000 шт с журналом, </t>
    </r>
    <r>
      <rPr>
        <sz val="10"/>
        <color indexed="8"/>
        <rFont val="Arial"/>
        <family val="2"/>
        <charset val="204"/>
      </rPr>
      <t>Винар</t>
    </r>
  </si>
  <si>
    <t>ПЕРЧАТКИ СТЕРИЛЬНЫЕ (упаковка 2 штуки - 1 пара)</t>
  </si>
  <si>
    <t xml:space="preserve">Воронка ушная одноразовая стерильная, №1 d=2,7 мм, L=38 мм </t>
  </si>
  <si>
    <t>Тайланд</t>
  </si>
  <si>
    <t>Компания "МЕД-А"</t>
  </si>
  <si>
    <r>
      <t xml:space="preserve">Шапочка "Шарлотта", </t>
    </r>
    <r>
      <rPr>
        <b/>
        <sz val="10"/>
        <color indexed="8"/>
        <rFont val="Arial"/>
        <family val="2"/>
        <charset val="204"/>
      </rPr>
      <t>оранжевый</t>
    </r>
  </si>
  <si>
    <r>
      <t xml:space="preserve">Полотенца одноразовые 35х70 спайленс, </t>
    </r>
    <r>
      <rPr>
        <b/>
        <sz val="10"/>
        <color indexed="8"/>
        <rFont val="Arial"/>
        <family val="2"/>
        <charset val="204"/>
      </rPr>
      <t>100 шт.в рулоне</t>
    </r>
  </si>
  <si>
    <t>Катетер подключичный d 0,6 мм - длина 150 мм, стерильный</t>
  </si>
  <si>
    <t>Катетер подключичный d 1,0 мм - длина 150 мм, стерильный</t>
  </si>
  <si>
    <t>Катетер подключичный d 1,4 мм - длина 200 мм, стерильный</t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</si>
  <si>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антисептик+поверхности</t>
    </r>
    <r>
      <rPr>
        <sz val="10"/>
        <color indexed="8"/>
        <rFont val="Arial"/>
        <family val="2"/>
        <charset val="204"/>
      </rPr>
      <t xml:space="preserve"> 50мл, гель</t>
    </r>
  </si>
  <si>
    <r>
      <t xml:space="preserve">Салфетки одноразовые </t>
    </r>
    <r>
      <rPr>
        <b/>
        <sz val="10"/>
        <color indexed="8"/>
        <rFont val="Arial"/>
        <family val="2"/>
        <charset val="204"/>
      </rPr>
      <t>30х40</t>
    </r>
    <r>
      <rPr>
        <sz val="10"/>
        <color indexed="8"/>
        <rFont val="Arial"/>
        <family val="2"/>
        <charset val="204"/>
      </rPr>
      <t xml:space="preserve"> см спайленс белый </t>
    </r>
    <r>
      <rPr>
        <b/>
        <sz val="10"/>
        <color indexed="8"/>
        <rFont val="Arial"/>
        <family val="2"/>
        <charset val="204"/>
      </rPr>
      <t>100 шт. в рулоне</t>
    </r>
  </si>
  <si>
    <r>
      <t xml:space="preserve">Салфетки одноразовые </t>
    </r>
    <r>
      <rPr>
        <b/>
        <sz val="10"/>
        <color indexed="8"/>
        <rFont val="Arial"/>
        <family val="2"/>
        <charset val="204"/>
      </rPr>
      <t>30х40</t>
    </r>
    <r>
      <rPr>
        <sz val="10"/>
        <color indexed="8"/>
        <rFont val="Arial"/>
        <family val="2"/>
        <charset val="204"/>
      </rPr>
      <t xml:space="preserve"> см спайленс белый </t>
    </r>
    <r>
      <rPr>
        <b/>
        <sz val="10"/>
        <color indexed="8"/>
        <rFont val="Arial"/>
        <family val="2"/>
        <charset val="204"/>
      </rPr>
      <t>100 шт. в сложении</t>
    </r>
  </si>
  <si>
    <r>
      <t>Журнал контроля работы стерилизаторов</t>
    </r>
    <r>
      <rPr>
        <b/>
        <sz val="10"/>
        <color indexed="8"/>
        <rFont val="Arial"/>
        <family val="2"/>
        <charset val="204"/>
      </rPr>
      <t xml:space="preserve"> ( ф.257/у)</t>
    </r>
  </si>
  <si>
    <r>
      <t xml:space="preserve">Журнал учета качества предстерилизационной обработки  </t>
    </r>
    <r>
      <rPr>
        <b/>
        <sz val="10"/>
        <color indexed="8"/>
        <rFont val="Arial"/>
        <family val="2"/>
        <charset val="204"/>
      </rPr>
      <t>(ф.366/у)</t>
    </r>
  </si>
  <si>
    <t>Журнал регистрации и контроля ультрафиолетовой бактерицидной установки</t>
  </si>
  <si>
    <t>Журнал учета проведения генеральных уборок</t>
  </si>
  <si>
    <t>Журнал контроля концентраций рабочих растворов дезинфицирующих и стерилизующих средств</t>
  </si>
  <si>
    <r>
      <t xml:space="preserve">Журнал обеззараживания ПБА </t>
    </r>
    <r>
      <rPr>
        <b/>
        <sz val="10"/>
        <color indexed="8"/>
        <rFont val="Arial"/>
        <family val="2"/>
        <charset val="204"/>
      </rPr>
      <t>(ф.520/у)</t>
    </r>
  </si>
  <si>
    <t xml:space="preserve">Журнал регистрации температуры в холодильном оборудовании </t>
  </si>
  <si>
    <t>Журнал учета получения и расходования дез.средств для проведения дезинф-х мероприятий на объектах</t>
  </si>
  <si>
    <r>
      <t xml:space="preserve">Индикаторы стерил. </t>
    </r>
    <r>
      <rPr>
        <b/>
        <sz val="10"/>
        <color indexed="8"/>
        <rFont val="Arial"/>
        <family val="2"/>
        <charset val="204"/>
      </rPr>
      <t>ИНТЕСТ-П-134/5-02 ( 500 шт )</t>
    </r>
  </si>
  <si>
    <r>
      <t xml:space="preserve">Индикаторы стерил. </t>
    </r>
    <r>
      <rPr>
        <b/>
        <sz val="10"/>
        <color indexed="8"/>
        <rFont val="Arial"/>
        <family val="2"/>
        <charset val="204"/>
      </rPr>
      <t>МедИС-120/45-1 ( 1000 шт )</t>
    </r>
  </si>
  <si>
    <r>
      <t xml:space="preserve">Индикаторы стерил. </t>
    </r>
    <r>
      <rPr>
        <b/>
        <sz val="10"/>
        <color indexed="8"/>
        <rFont val="Arial"/>
        <family val="2"/>
        <charset val="204"/>
      </rPr>
      <t>МедИС-132/20-1 ( 1000 шт )</t>
    </r>
  </si>
  <si>
    <r>
      <t xml:space="preserve">Индикаторы стерил. </t>
    </r>
    <r>
      <rPr>
        <b/>
        <sz val="10"/>
        <color indexed="8"/>
        <rFont val="Arial"/>
        <family val="2"/>
        <charset val="204"/>
      </rPr>
      <t>МедИС-180/60-1 ( 1000 шт )</t>
    </r>
  </si>
  <si>
    <t>ИГЛЫ СТОМАТОЛОГИЧЕСКИЕ КАРПУЛЬНЫЕ</t>
  </si>
  <si>
    <r>
      <t>Маска медицинская 3-х слойная с носовым фиксатором,</t>
    </r>
    <r>
      <rPr>
        <b/>
        <sz val="10"/>
        <color indexed="8"/>
        <rFont val="Arial"/>
        <family val="2"/>
        <charset val="204"/>
      </rPr>
      <t xml:space="preserve"> с угольным фильтром</t>
    </r>
  </si>
  <si>
    <r>
      <t xml:space="preserve">Простыни для обертывания полиэтилен 160*200 см </t>
    </r>
    <r>
      <rPr>
        <b/>
        <sz val="10"/>
        <color indexed="8"/>
        <rFont val="Arial"/>
        <family val="2"/>
        <charset val="204"/>
      </rPr>
      <t>№20 ElegGreen</t>
    </r>
  </si>
  <si>
    <t>Халат хирургический стерильный  плотн. 25 г/м2, размер 52-54</t>
  </si>
  <si>
    <r>
      <t xml:space="preserve">Маска медицинская 3-х слойная с носовым фиксатором, </t>
    </r>
    <r>
      <rPr>
        <b/>
        <sz val="10"/>
        <color indexed="8"/>
        <rFont val="Arial"/>
        <family val="2"/>
        <charset val="204"/>
      </rPr>
      <t>белая</t>
    </r>
    <r>
      <rPr>
        <sz val="10"/>
        <color indexed="8"/>
        <rFont val="Arial"/>
        <family val="2"/>
        <charset val="204"/>
      </rPr>
      <t xml:space="preserve"> </t>
    </r>
  </si>
  <si>
    <t>АППЛИКАТОРОРЫ (МИКРОБРАНШИ)</t>
  </si>
  <si>
    <t>Страна   пр-ва</t>
  </si>
  <si>
    <t>Шпатель стерильный деревянный №100</t>
  </si>
  <si>
    <t xml:space="preserve">Халат процедурный нестерильный  размер XL </t>
  </si>
  <si>
    <t>БАХИЛЫ (упаковка 50 пар)</t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</si>
  <si>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"Стандарт+" </t>
    </r>
    <r>
      <rPr>
        <sz val="10"/>
        <color indexed="8"/>
        <rFont val="Arial"/>
        <family val="2"/>
        <charset val="204"/>
      </rPr>
      <t xml:space="preserve">28 мкм, </t>
    </r>
    <r>
      <rPr>
        <b/>
        <sz val="10"/>
        <color indexed="8"/>
        <rFont val="Arial"/>
        <family val="2"/>
        <charset val="204"/>
      </rPr>
      <t>синий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</si>
  <si>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"Стандарт+" </t>
    </r>
    <r>
      <rPr>
        <sz val="10"/>
        <color indexed="8"/>
        <rFont val="Arial"/>
        <family val="2"/>
        <charset val="204"/>
      </rPr>
      <t xml:space="preserve">28 мкм, </t>
    </r>
    <r>
      <rPr>
        <b/>
        <sz val="10"/>
        <color indexed="8"/>
        <rFont val="Arial"/>
        <family val="2"/>
        <charset val="204"/>
      </rPr>
      <t>фиолетовый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</si>
  <si>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"Стандарт+" </t>
    </r>
    <r>
      <rPr>
        <sz val="10"/>
        <color indexed="8"/>
        <rFont val="Arial"/>
        <family val="2"/>
        <charset val="204"/>
      </rPr>
      <t xml:space="preserve">28 мкм, </t>
    </r>
    <r>
      <rPr>
        <b/>
        <sz val="10"/>
        <color indexed="8"/>
        <rFont val="Arial"/>
        <family val="2"/>
        <charset val="204"/>
      </rPr>
      <t>оранжевый</t>
    </r>
  </si>
  <si>
    <r>
      <t>Бахилы</t>
    </r>
    <r>
      <rPr>
        <b/>
        <sz val="10"/>
        <color indexed="8"/>
        <rFont val="Arial"/>
        <family val="2"/>
        <charset val="204"/>
      </rPr>
      <t xml:space="preserve"> "Стандарт+"</t>
    </r>
    <r>
      <rPr>
        <sz val="10"/>
        <color indexed="8"/>
        <rFont val="Arial"/>
        <family val="2"/>
        <charset val="204"/>
      </rPr>
      <t xml:space="preserve"> 28 мкм, </t>
    </r>
    <r>
      <rPr>
        <b/>
        <sz val="10"/>
        <color indexed="8"/>
        <rFont val="Arial"/>
        <family val="2"/>
        <charset val="204"/>
      </rPr>
      <t>желтый</t>
    </r>
  </si>
  <si>
    <r>
      <t>Бахилы</t>
    </r>
    <r>
      <rPr>
        <b/>
        <sz val="10"/>
        <color indexed="8"/>
        <rFont val="Arial"/>
        <family val="2"/>
        <charset val="204"/>
      </rPr>
      <t xml:space="preserve"> "Стандарт+"</t>
    </r>
    <r>
      <rPr>
        <sz val="10"/>
        <color indexed="8"/>
        <rFont val="Arial"/>
        <family val="2"/>
        <charset val="204"/>
      </rPr>
      <t xml:space="preserve"> 28 мкм, </t>
    </r>
    <r>
      <rPr>
        <b/>
        <sz val="10"/>
        <color indexed="8"/>
        <rFont val="Arial"/>
        <family val="2"/>
        <charset val="204"/>
      </rPr>
      <t>зеленый</t>
    </r>
  </si>
  <si>
    <r>
      <t>Бахилы</t>
    </r>
    <r>
      <rPr>
        <b/>
        <sz val="10"/>
        <color indexed="8"/>
        <rFont val="Arial"/>
        <family val="2"/>
        <charset val="204"/>
      </rPr>
      <t xml:space="preserve"> "Стандарт+"</t>
    </r>
    <r>
      <rPr>
        <sz val="10"/>
        <color indexed="8"/>
        <rFont val="Arial"/>
        <family val="2"/>
        <charset val="204"/>
      </rPr>
      <t xml:space="preserve"> 28 мкм, </t>
    </r>
    <r>
      <rPr>
        <b/>
        <sz val="10"/>
        <color indexed="8"/>
        <rFont val="Arial"/>
        <family val="2"/>
        <charset val="204"/>
      </rPr>
      <t>красный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</si>
  <si>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"Экстра"</t>
    </r>
    <r>
      <rPr>
        <sz val="10"/>
        <color indexed="8"/>
        <rFont val="Arial"/>
        <family val="2"/>
        <charset val="204"/>
      </rPr>
      <t xml:space="preserve"> 40 мкм, </t>
    </r>
    <r>
      <rPr>
        <b/>
        <sz val="10"/>
        <color indexed="8"/>
        <rFont val="Arial"/>
        <family val="2"/>
        <charset val="204"/>
      </rPr>
      <t>2х слойные,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бело-зеленый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</si>
  <si>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2х слойные, бело-фиолетовый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</si>
  <si>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 супер" 2х-слойные,</t>
    </r>
    <r>
      <rPr>
        <sz val="10"/>
        <color indexed="8"/>
        <rFont val="Arial"/>
        <family val="2"/>
        <charset val="204"/>
      </rPr>
      <t xml:space="preserve"> 60мкм, </t>
    </r>
    <r>
      <rPr>
        <b/>
        <sz val="10"/>
        <color indexed="8"/>
        <rFont val="Arial"/>
        <family val="2"/>
        <charset val="204"/>
      </rPr>
      <t xml:space="preserve">бело-голубой, </t>
    </r>
    <r>
      <rPr>
        <sz val="10"/>
        <color indexed="8"/>
        <rFont val="Arial"/>
        <family val="2"/>
        <charset val="204"/>
      </rPr>
      <t>500 пар, евроблок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</si>
  <si>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 супер" 2х-слойные,</t>
    </r>
    <r>
      <rPr>
        <sz val="10"/>
        <color indexed="8"/>
        <rFont val="Arial"/>
        <family val="2"/>
        <charset val="204"/>
      </rPr>
      <t xml:space="preserve"> 80мкм, </t>
    </r>
    <r>
      <rPr>
        <b/>
        <sz val="10"/>
        <color indexed="8"/>
        <rFont val="Arial"/>
        <family val="2"/>
        <charset val="204"/>
      </rPr>
      <t xml:space="preserve">бело-голубой, </t>
    </r>
    <r>
      <rPr>
        <sz val="10"/>
        <color indexed="8"/>
        <rFont val="Arial"/>
        <family val="2"/>
        <charset val="204"/>
      </rPr>
      <t>400 пар, евроблок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</si>
  <si>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голубой</t>
    </r>
  </si>
  <si>
    <r>
      <t xml:space="preserve">Маска медицинская 3-х слойная с носовым фиксатором, </t>
    </r>
    <r>
      <rPr>
        <b/>
        <sz val="10"/>
        <color indexed="8"/>
        <rFont val="Arial"/>
        <family val="2"/>
        <charset val="204"/>
      </rPr>
      <t>голубая, картонная коробка</t>
    </r>
  </si>
  <si>
    <t>Респиратор для защиты дыхательных путей, 3 класс защиты, клапан выдоха</t>
  </si>
  <si>
    <t>МАСКИ, РЕСПИРАТОРЫ МЕДИЦИНСКИЕ (упаковка 50 штук)</t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</si>
  <si>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 XS,S,M,L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MediOk, Benovy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зеленый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</si>
  <si>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XS </t>
    </r>
    <r>
      <rPr>
        <i/>
        <sz val="10"/>
        <color indexed="8"/>
        <rFont val="Arial"/>
        <family val="2"/>
        <charset val="204"/>
      </rPr>
      <t xml:space="preserve">MediOk, </t>
    </r>
    <r>
      <rPr>
        <b/>
        <sz val="10"/>
        <color indexed="8"/>
        <rFont val="Arial"/>
        <family val="2"/>
        <charset val="204"/>
      </rPr>
      <t>желтый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</si>
  <si>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M,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красный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</si>
  <si>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M,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сиреневый</t>
    </r>
  </si>
  <si>
    <r>
      <t xml:space="preserve">Перчатки Hig Risk текстурированные, размер </t>
    </r>
    <r>
      <rPr>
        <b/>
        <sz val="10"/>
        <color indexed="8"/>
        <rFont val="Arial"/>
        <family val="2"/>
        <charset val="204"/>
      </rPr>
      <t>S, М, L</t>
    </r>
  </si>
  <si>
    <r>
      <t xml:space="preserve">Перчатки смотровые латексные опудренные, размер </t>
    </r>
    <r>
      <rPr>
        <b/>
        <sz val="10"/>
        <color indexed="8"/>
        <rFont val="Arial"/>
        <family val="2"/>
        <charset val="204"/>
      </rPr>
      <t>S,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 xml:space="preserve">РУМ </t>
    </r>
  </si>
  <si>
    <r>
      <t xml:space="preserve">Перчатки смотровые латексные неопудренные, размер </t>
    </r>
    <r>
      <rPr>
        <b/>
        <sz val="10"/>
        <color indexed="8"/>
        <rFont val="Arial"/>
        <family val="2"/>
        <charset val="204"/>
      </rPr>
      <t>S, M,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РУМ</t>
    </r>
  </si>
  <si>
    <r>
      <t>Бахилы хирургические на завязках, H=65 см,</t>
    </r>
    <r>
      <rPr>
        <b/>
        <sz val="10"/>
        <color indexed="8"/>
        <rFont val="Arial"/>
        <family val="2"/>
        <charset val="204"/>
      </rPr>
      <t xml:space="preserve"> синий, </t>
    </r>
    <r>
      <rPr>
        <sz val="10"/>
        <color indexed="8"/>
        <rFont val="Arial"/>
        <family val="2"/>
        <charset val="204"/>
      </rPr>
      <t>20 пар в упаковке</t>
    </r>
  </si>
  <si>
    <t xml:space="preserve">Цена за единицу </t>
  </si>
  <si>
    <t>Цена за упаковку</t>
  </si>
  <si>
    <t>пара</t>
  </si>
  <si>
    <t>Ед.из</t>
  </si>
  <si>
    <t>ПРОСТЫНИ В РУЛОНЕ, В СЛОЖЕНИИ</t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</si>
  <si>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140*200</t>
    </r>
    <r>
      <rPr>
        <sz val="10"/>
        <color indexed="8"/>
        <rFont val="Arial"/>
        <family val="2"/>
        <charset val="204"/>
      </rPr>
      <t xml:space="preserve"> см, в сложении,№10,</t>
    </r>
    <r>
      <rPr>
        <b/>
        <sz val="10"/>
        <color indexed="8"/>
        <rFont val="Arial"/>
        <family val="2"/>
        <charset val="204"/>
      </rPr>
      <t xml:space="preserve"> голубой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</si>
  <si>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70*80</t>
    </r>
    <r>
      <rPr>
        <sz val="10"/>
        <color indexed="8"/>
        <rFont val="Arial"/>
        <family val="2"/>
        <charset val="204"/>
      </rPr>
      <t xml:space="preserve"> см, в сложении №50,</t>
    </r>
    <r>
      <rPr>
        <b/>
        <sz val="10"/>
        <color indexed="8"/>
        <rFont val="Arial"/>
        <family val="2"/>
        <charset val="204"/>
      </rPr>
      <t xml:space="preserve"> желтый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</si>
  <si>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70*80</t>
    </r>
    <r>
      <rPr>
        <sz val="10"/>
        <color indexed="8"/>
        <rFont val="Arial"/>
        <family val="2"/>
        <charset val="204"/>
      </rPr>
      <t xml:space="preserve"> см,  в сложении №50,</t>
    </r>
    <r>
      <rPr>
        <b/>
        <sz val="10"/>
        <color indexed="8"/>
        <rFont val="Arial"/>
        <family val="2"/>
        <charset val="204"/>
      </rPr>
      <t xml:space="preserve"> розовый</t>
    </r>
  </si>
  <si>
    <r>
      <t xml:space="preserve">Аппликаторы </t>
    </r>
    <r>
      <rPr>
        <b/>
        <sz val="10"/>
        <color indexed="8"/>
        <rFont val="Arial"/>
        <family val="2"/>
        <charset val="204"/>
      </rPr>
      <t xml:space="preserve">Regular, </t>
    </r>
    <r>
      <rPr>
        <sz val="10"/>
        <color indexed="8"/>
        <rFont val="Arial"/>
        <family val="2"/>
        <charset val="204"/>
      </rPr>
      <t xml:space="preserve">большие, </t>
    </r>
    <r>
      <rPr>
        <b/>
        <sz val="10"/>
        <color indexed="8"/>
        <rFont val="Arial"/>
        <family val="2"/>
        <charset val="204"/>
      </rPr>
      <t xml:space="preserve">(оранжевые) №100, </t>
    </r>
    <r>
      <rPr>
        <sz val="10"/>
        <color indexed="8"/>
        <rFont val="Arial"/>
        <family val="2"/>
        <charset val="204"/>
      </rPr>
      <t>Euronda</t>
    </r>
  </si>
  <si>
    <r>
      <t xml:space="preserve">Аппликаторы </t>
    </r>
    <r>
      <rPr>
        <b/>
        <sz val="10"/>
        <color indexed="8"/>
        <rFont val="Arial"/>
        <family val="2"/>
        <charset val="204"/>
      </rPr>
      <t>Fine,</t>
    </r>
    <r>
      <rPr>
        <sz val="10"/>
        <color indexed="8"/>
        <rFont val="Arial"/>
        <family val="2"/>
        <charset val="204"/>
      </rPr>
      <t xml:space="preserve"> маленькие, </t>
    </r>
    <r>
      <rPr>
        <b/>
        <sz val="10"/>
        <color indexed="8"/>
        <rFont val="Arial"/>
        <family val="2"/>
        <charset val="204"/>
      </rPr>
      <t xml:space="preserve">(желтые), №100, </t>
    </r>
    <r>
      <rPr>
        <sz val="10"/>
        <color indexed="8"/>
        <rFont val="Arial"/>
        <family val="2"/>
        <charset val="204"/>
      </rPr>
      <t>Euronda</t>
    </r>
  </si>
  <si>
    <r>
      <t xml:space="preserve">Аппликаторы </t>
    </r>
    <r>
      <rPr>
        <b/>
        <sz val="10"/>
        <color indexed="8"/>
        <rFont val="Arial"/>
        <family val="2"/>
        <charset val="204"/>
      </rPr>
      <t>Regular,</t>
    </r>
    <r>
      <rPr>
        <sz val="10"/>
        <color indexed="8"/>
        <rFont val="Arial"/>
        <family val="2"/>
        <charset val="204"/>
      </rPr>
      <t xml:space="preserve"> средние, </t>
    </r>
    <r>
      <rPr>
        <b/>
        <sz val="10"/>
        <color indexed="8"/>
        <rFont val="Arial"/>
        <family val="2"/>
        <charset val="204"/>
      </rPr>
      <t xml:space="preserve">(желтые) №100, </t>
    </r>
    <r>
      <rPr>
        <sz val="10"/>
        <color indexed="8"/>
        <rFont val="Arial"/>
        <family val="2"/>
        <charset val="204"/>
      </rPr>
      <t>Jovident</t>
    </r>
  </si>
  <si>
    <r>
      <t xml:space="preserve">Аппликаторы </t>
    </r>
    <r>
      <rPr>
        <b/>
        <sz val="10"/>
        <color indexed="8"/>
        <rFont val="Arial"/>
        <family val="2"/>
        <charset val="204"/>
      </rPr>
      <t>Regular,</t>
    </r>
    <r>
      <rPr>
        <sz val="10"/>
        <color indexed="8"/>
        <rFont val="Arial"/>
        <family val="2"/>
        <charset val="204"/>
      </rPr>
      <t xml:space="preserve"> большие, </t>
    </r>
    <r>
      <rPr>
        <b/>
        <sz val="10"/>
        <color indexed="8"/>
        <rFont val="Arial"/>
        <family val="2"/>
        <charset val="204"/>
      </rPr>
      <t>(зеленые), №100</t>
    </r>
    <r>
      <rPr>
        <sz val="10"/>
        <color indexed="8"/>
        <rFont val="Arial"/>
        <family val="2"/>
        <charset val="204"/>
      </rPr>
      <t>, Euronda</t>
    </r>
  </si>
  <si>
    <r>
      <t xml:space="preserve">Аппликаторы </t>
    </r>
    <r>
      <rPr>
        <b/>
        <sz val="10"/>
        <color indexed="8"/>
        <rFont val="Arial"/>
        <family val="2"/>
        <charset val="204"/>
      </rPr>
      <t>Fine,</t>
    </r>
    <r>
      <rPr>
        <sz val="10"/>
        <color indexed="8"/>
        <rFont val="Arial"/>
        <family val="2"/>
        <charset val="204"/>
      </rPr>
      <t xml:space="preserve"> маленькие, </t>
    </r>
    <r>
      <rPr>
        <b/>
        <sz val="10"/>
        <color indexed="8"/>
        <rFont val="Arial"/>
        <family val="2"/>
        <charset val="204"/>
      </rPr>
      <t xml:space="preserve">(голубые), №100, </t>
    </r>
    <r>
      <rPr>
        <sz val="10"/>
        <color indexed="8"/>
        <rFont val="Arial"/>
        <family val="2"/>
        <charset val="204"/>
      </rPr>
      <t>Euronda</t>
    </r>
  </si>
  <si>
    <r>
      <t xml:space="preserve">Салфетки спиртовые </t>
    </r>
    <r>
      <rPr>
        <b/>
        <sz val="10"/>
        <color indexed="8"/>
        <rFont val="Arial"/>
        <family val="2"/>
        <charset val="204"/>
      </rPr>
      <t>30х60</t>
    </r>
    <r>
      <rPr>
        <sz val="10"/>
        <color indexed="8"/>
        <rFont val="Arial"/>
        <family val="2"/>
        <charset val="204"/>
      </rPr>
      <t xml:space="preserve"> мм (70% этиловый спирт) </t>
    </r>
    <r>
      <rPr>
        <b/>
        <sz val="10"/>
        <color indexed="8"/>
        <rFont val="Arial"/>
        <family val="2"/>
        <charset val="204"/>
      </rPr>
      <t>( упаковка 800шт.), Асептика</t>
    </r>
  </si>
  <si>
    <r>
      <t xml:space="preserve">Салфетки спиртовая </t>
    </r>
    <r>
      <rPr>
        <b/>
        <sz val="10"/>
        <color indexed="8"/>
        <rFont val="Arial"/>
        <family val="2"/>
        <charset val="204"/>
      </rPr>
      <t>110х125</t>
    </r>
    <r>
      <rPr>
        <sz val="10"/>
        <color indexed="8"/>
        <rFont val="Arial"/>
        <family val="2"/>
        <charset val="204"/>
      </rPr>
      <t xml:space="preserve"> мм (70% этиловый спирт) </t>
    </r>
    <r>
      <rPr>
        <b/>
        <sz val="10"/>
        <color indexed="8"/>
        <rFont val="Arial"/>
        <family val="2"/>
        <charset val="204"/>
      </rPr>
      <t>(упаковка 250шт.) Асептика</t>
    </r>
  </si>
  <si>
    <r>
      <t xml:space="preserve">Салфетки марлевые стерильные </t>
    </r>
    <r>
      <rPr>
        <b/>
        <sz val="10"/>
        <color indexed="8"/>
        <rFont val="Arial"/>
        <family val="2"/>
        <charset val="204"/>
      </rPr>
      <t>16х14</t>
    </r>
    <r>
      <rPr>
        <sz val="10"/>
        <color indexed="8"/>
        <rFont val="Arial"/>
        <family val="2"/>
        <charset val="204"/>
      </rPr>
      <t xml:space="preserve"> см двухслойные 32 г/м2, упаковка </t>
    </r>
    <r>
      <rPr>
        <b/>
        <sz val="10"/>
        <color indexed="8"/>
        <rFont val="Arial"/>
        <family val="2"/>
        <charset val="204"/>
      </rPr>
      <t>№10</t>
    </r>
  </si>
  <si>
    <r>
      <t xml:space="preserve">Салфетки марлевые стерильные </t>
    </r>
    <r>
      <rPr>
        <b/>
        <sz val="9.75"/>
        <color indexed="8"/>
        <rFont val="Arial"/>
        <family val="2"/>
        <charset val="204"/>
      </rPr>
      <t>45х29</t>
    </r>
    <r>
      <rPr>
        <sz val="9.75"/>
        <color indexed="8"/>
        <rFont val="Arial"/>
        <family val="2"/>
        <charset val="204"/>
      </rPr>
      <t xml:space="preserve"> см двухслойные 32 г/м2, упаковка </t>
    </r>
    <r>
      <rPr>
        <b/>
        <sz val="9.75"/>
        <color indexed="8"/>
        <rFont val="Arial"/>
        <family val="2"/>
        <charset val="204"/>
      </rPr>
      <t>№5</t>
    </r>
  </si>
  <si>
    <r>
      <t xml:space="preserve">Полотенца одноразовые 35х70 спайленс, </t>
    </r>
    <r>
      <rPr>
        <b/>
        <sz val="10"/>
        <color indexed="8"/>
        <rFont val="Arial"/>
        <family val="2"/>
        <charset val="204"/>
      </rPr>
      <t>50 шт.в сложении</t>
    </r>
  </si>
  <si>
    <t>САЛФЕТКИ ДЛЯ МАНИКЮРА (упаковка 500 шт.)</t>
  </si>
  <si>
    <r>
      <t xml:space="preserve">Ватные палочки, упаковка </t>
    </r>
    <r>
      <rPr>
        <b/>
        <sz val="10"/>
        <color indexed="8"/>
        <rFont val="Arial"/>
        <family val="2"/>
        <charset val="204"/>
      </rPr>
      <t>100шт.</t>
    </r>
  </si>
  <si>
    <t>ХАЛАТ МЕДИЦИНСКИЙ</t>
  </si>
  <si>
    <r>
      <t xml:space="preserve">Трусы для колоноскопии нестерильные, размер 52-54 упаковка </t>
    </r>
    <r>
      <rPr>
        <b/>
        <sz val="10"/>
        <color indexed="8"/>
        <rFont val="Arial"/>
        <family val="2"/>
        <charset val="204"/>
      </rPr>
      <t>20шт.</t>
    </r>
  </si>
  <si>
    <r>
      <t xml:space="preserve">Пакет для педикюрных ванн, белый, 20мкм, упаковка </t>
    </r>
    <r>
      <rPr>
        <b/>
        <sz val="10"/>
        <color indexed="8"/>
        <rFont val="Arial"/>
        <family val="2"/>
        <charset val="204"/>
      </rPr>
      <t>50 шт.</t>
    </r>
  </si>
  <si>
    <r>
      <t xml:space="preserve">Разделители для пальцев ног, анатомическая форма, цветные, упаковка </t>
    </r>
    <r>
      <rPr>
        <b/>
        <sz val="10"/>
        <color indexed="8"/>
        <rFont val="Arial"/>
        <family val="2"/>
        <charset val="204"/>
      </rPr>
      <t>20 шт.</t>
    </r>
  </si>
  <si>
    <r>
      <t>Шприц 3-х компонентный</t>
    </r>
    <r>
      <rPr>
        <b/>
        <sz val="10"/>
        <color indexed="8"/>
        <rFont val="Arial"/>
        <family val="2"/>
        <charset val="204"/>
      </rPr>
      <t xml:space="preserve"> 0,5 мл</t>
    </r>
    <r>
      <rPr>
        <sz val="10"/>
        <color indexed="8"/>
        <rFont val="Arial"/>
        <family val="2"/>
        <charset val="204"/>
      </rPr>
      <t xml:space="preserve"> U-100 инсулиновый с иглой </t>
    </r>
    <r>
      <rPr>
        <b/>
        <sz val="10"/>
        <color indexed="8"/>
        <rFont val="Arial"/>
        <family val="2"/>
        <charset val="204"/>
      </rPr>
      <t>30G (0,3х12,7 мм)</t>
    </r>
    <r>
      <rPr>
        <sz val="10"/>
        <color indexed="8"/>
        <rFont val="Arial"/>
        <family val="2"/>
        <charset val="204"/>
      </rPr>
      <t xml:space="preserve"> №10, BD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</si>
  <si>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0,5 мл</t>
    </r>
    <r>
      <rPr>
        <sz val="10"/>
        <color indexed="8"/>
        <rFont val="Arial"/>
        <family val="2"/>
        <charset val="204"/>
      </rPr>
      <t xml:space="preserve"> U-100 инсулиновый с иглой </t>
    </r>
    <r>
      <rPr>
        <b/>
        <sz val="10"/>
        <color indexed="8"/>
        <rFont val="Arial"/>
        <family val="2"/>
        <charset val="204"/>
      </rPr>
      <t>29G (0,33х12,7 мм)</t>
    </r>
    <r>
      <rPr>
        <sz val="10"/>
        <color indexed="8"/>
        <rFont val="Arial"/>
        <family val="2"/>
        <charset val="204"/>
      </rPr>
      <t xml:space="preserve"> №100 SFM</t>
    </r>
  </si>
  <si>
    <r>
      <t>Шприц 3-х компонентный</t>
    </r>
    <r>
      <rPr>
        <b/>
        <sz val="10"/>
        <color indexed="8"/>
        <rFont val="Arial"/>
        <family val="2"/>
        <charset val="204"/>
      </rPr>
      <t xml:space="preserve"> 0,5 мл</t>
    </r>
    <r>
      <rPr>
        <sz val="10"/>
        <color indexed="8"/>
        <rFont val="Arial"/>
        <family val="2"/>
        <charset val="204"/>
      </rPr>
      <t xml:space="preserve"> U-100 инсулиновый с иглой </t>
    </r>
    <r>
      <rPr>
        <b/>
        <sz val="10"/>
        <color indexed="8"/>
        <rFont val="Arial"/>
        <family val="2"/>
        <charset val="204"/>
      </rPr>
      <t>30G (0,30х8,0 мм)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</si>
  <si>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с интегрированной  иглой  </t>
    </r>
    <r>
      <rPr>
        <b/>
        <sz val="10"/>
        <color indexed="8"/>
        <rFont val="Arial"/>
        <family val="2"/>
        <charset val="204"/>
      </rPr>
      <t>26G (0,45х12мм)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№100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SF-Medical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</si>
  <si>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иглой </t>
    </r>
    <r>
      <rPr>
        <b/>
        <sz val="10"/>
        <color indexed="8"/>
        <rFont val="Arial"/>
        <family val="2"/>
        <charset val="204"/>
      </rPr>
      <t>30G (0,33х13 мм)</t>
    </r>
    <r>
      <rPr>
        <sz val="10"/>
        <color indexed="8"/>
        <rFont val="Arial"/>
        <family val="2"/>
        <charset val="204"/>
      </rPr>
      <t xml:space="preserve"> №100, Vogt Medical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</si>
  <si>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интегрированной иглой </t>
    </r>
    <r>
      <rPr>
        <b/>
        <sz val="10"/>
        <color indexed="8"/>
        <rFont val="Arial"/>
        <family val="2"/>
        <charset val="204"/>
      </rPr>
      <t>0,33х12,7 мм 29G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№100 SFM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</si>
  <si>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интегрированной иглой </t>
    </r>
    <r>
      <rPr>
        <b/>
        <sz val="10"/>
        <color indexed="8"/>
        <rFont val="Arial"/>
        <family val="2"/>
        <charset val="204"/>
      </rPr>
      <t>0,3х8 мм 30G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№100 SFM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</si>
  <si>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интегрированной  иглой </t>
    </r>
    <r>
      <rPr>
        <b/>
        <sz val="10"/>
        <color indexed="8"/>
        <rFont val="Arial"/>
        <family val="2"/>
        <charset val="204"/>
      </rPr>
      <t>30G (0,30х13,0 мм)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</si>
  <si>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иглой </t>
    </r>
    <r>
      <rPr>
        <b/>
        <sz val="10"/>
        <color indexed="8"/>
        <rFont val="Arial"/>
        <family val="2"/>
        <charset val="204"/>
      </rPr>
      <t>29G (0,33х12,7 мм)</t>
    </r>
    <r>
      <rPr>
        <sz val="10"/>
        <color indexed="8"/>
        <rFont val="Arial"/>
        <family val="2"/>
        <charset val="204"/>
      </rPr>
      <t xml:space="preserve"> №10, BD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</si>
  <si>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2 мл </t>
    </r>
    <r>
      <rPr>
        <sz val="10"/>
        <color indexed="8"/>
        <rFont val="Arial"/>
        <family val="2"/>
        <charset val="204"/>
      </rPr>
      <t xml:space="preserve">с  иглой 0,63х32, №100 SF-Medical 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</si>
  <si>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5 мл </t>
    </r>
    <r>
      <rPr>
        <sz val="10"/>
        <color indexed="8"/>
        <rFont val="Arial"/>
        <family val="2"/>
        <charset val="204"/>
      </rPr>
      <t>с иглой 0,7х40, №100 Бейджин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</si>
  <si>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>10 мл</t>
    </r>
    <r>
      <rPr>
        <sz val="10"/>
        <color indexed="8"/>
        <rFont val="Arial"/>
        <family val="2"/>
        <charset val="204"/>
      </rPr>
      <t xml:space="preserve"> с иглой 0,8х40, №100 Бейджин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</si>
  <si>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50 мл </t>
    </r>
    <r>
      <rPr>
        <sz val="10"/>
        <color indexed="8"/>
        <rFont val="Arial"/>
        <family val="2"/>
        <charset val="204"/>
      </rPr>
      <t>с иглой 1,2х40мм, №16 Sana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</si>
  <si>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>150 мл</t>
    </r>
    <r>
      <rPr>
        <sz val="10"/>
        <color indexed="8"/>
        <rFont val="Arial"/>
        <family val="2"/>
        <charset val="204"/>
      </rPr>
      <t xml:space="preserve"> с наконечником под катетер, №1 МиМ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</si>
  <si>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2 мл </t>
    </r>
    <r>
      <rPr>
        <sz val="10"/>
        <color indexed="8"/>
        <rFont val="Arial"/>
        <family val="2"/>
        <charset val="204"/>
      </rPr>
      <t>с иглой 0,6х30 мм 23G, Luer Lock, Luer Slip, №100 SFM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</si>
  <si>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10 мл </t>
    </r>
    <r>
      <rPr>
        <sz val="10"/>
        <color indexed="8"/>
        <rFont val="Arial"/>
        <family val="2"/>
        <charset val="204"/>
      </rPr>
      <t>с иглой 0,8х40 мм 21G, Luer Lock, Luer Slip, №100 SFM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</si>
  <si>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 xml:space="preserve">5 мл </t>
    </r>
    <r>
      <rPr>
        <sz val="10"/>
        <color indexed="8"/>
        <rFont val="Arial"/>
        <family val="2"/>
        <charset val="204"/>
      </rPr>
      <t>с иглой 0,7х40 мм 22G, Luer Lock, Luer Slip, №100 SFM</t>
    </r>
  </si>
  <si>
    <r>
      <t xml:space="preserve">Игла инъекционная 1,2х40 мм, </t>
    </r>
    <r>
      <rPr>
        <b/>
        <sz val="10"/>
        <color indexed="8"/>
        <rFont val="Arial"/>
        <family val="2"/>
        <charset val="204"/>
      </rPr>
      <t xml:space="preserve">18G </t>
    </r>
    <r>
      <rPr>
        <sz val="10"/>
        <color indexed="8"/>
        <rFont val="Arial"/>
        <family val="2"/>
        <charset val="204"/>
      </rPr>
      <t>№100 Vogt Medical</t>
    </r>
  </si>
  <si>
    <r>
      <t xml:space="preserve">Игла инъекционная 0,9х40 мм, </t>
    </r>
    <r>
      <rPr>
        <b/>
        <sz val="10"/>
        <color indexed="8"/>
        <rFont val="Arial"/>
        <family val="2"/>
        <charset val="204"/>
      </rPr>
      <t>20G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</si>
  <si>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Игла инъекционная 0,8х40 мм, </t>
    </r>
    <r>
      <rPr>
        <b/>
        <sz val="10"/>
        <color indexed="8"/>
        <rFont val="Arial"/>
        <family val="2"/>
        <charset val="204"/>
      </rPr>
      <t>21G</t>
    </r>
    <r>
      <rPr>
        <sz val="10"/>
        <color indexed="8"/>
        <rFont val="Arial"/>
        <family val="2"/>
        <charset val="204"/>
      </rPr>
      <t xml:space="preserve"> №100 Sana</t>
    </r>
  </si>
  <si>
    <r>
      <t xml:space="preserve">Игла инъекционная 0,8х40 мм </t>
    </r>
    <r>
      <rPr>
        <b/>
        <sz val="10"/>
        <color indexed="8"/>
        <rFont val="Arial"/>
        <family val="2"/>
        <charset val="204"/>
      </rPr>
      <t xml:space="preserve">21G </t>
    </r>
    <r>
      <rPr>
        <sz val="10"/>
        <color indexed="8"/>
        <rFont val="Arial"/>
        <family val="2"/>
        <charset val="204"/>
      </rPr>
      <t>№100 SFM</t>
    </r>
  </si>
  <si>
    <r>
      <t xml:space="preserve">Игла инъекционная 0,6х25 мм </t>
    </r>
    <r>
      <rPr>
        <b/>
        <sz val="10"/>
        <color indexed="8"/>
        <rFont val="Arial"/>
        <family val="2"/>
        <charset val="204"/>
      </rPr>
      <t>23G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</si>
  <si>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Игла инъекционная 0,5х25 мм </t>
    </r>
    <r>
      <rPr>
        <b/>
        <sz val="10"/>
        <color indexed="8"/>
        <rFont val="Arial"/>
        <family val="2"/>
        <charset val="204"/>
      </rPr>
      <t>25G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</si>
  <si>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Игла инъекционная 0,4х13 мм, </t>
    </r>
    <r>
      <rPr>
        <b/>
        <sz val="10"/>
        <color indexed="8"/>
        <rFont val="Arial"/>
        <family val="2"/>
        <charset val="204"/>
      </rPr>
      <t xml:space="preserve">27G </t>
    </r>
    <r>
      <rPr>
        <sz val="10"/>
        <color indexed="8"/>
        <rFont val="Arial"/>
        <family val="2"/>
        <charset val="204"/>
      </rPr>
      <t>№100 SF-Medical</t>
    </r>
  </si>
  <si>
    <r>
      <t xml:space="preserve">Игла инъекционная 0,25х5 мм </t>
    </r>
    <r>
      <rPr>
        <b/>
        <sz val="10"/>
        <color indexed="8"/>
        <rFont val="Arial"/>
        <family val="2"/>
        <charset val="204"/>
      </rPr>
      <t>31G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</si>
  <si>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Игла для взятия крови, "игла-бабочка", 0,8х19, </t>
    </r>
    <r>
      <rPr>
        <b/>
        <sz val="10"/>
        <color indexed="8"/>
        <rFont val="Arial"/>
        <family val="2"/>
        <charset val="204"/>
      </rPr>
      <t xml:space="preserve">G21, </t>
    </r>
    <r>
      <rPr>
        <sz val="10"/>
        <color indexed="8"/>
        <rFont val="Arial"/>
        <family val="2"/>
        <charset val="204"/>
      </rPr>
      <t xml:space="preserve">№100 </t>
    </r>
  </si>
  <si>
    <r>
      <t xml:space="preserve">Игла для взятия крови, двусторонние иглы, с визуальным контролем 0,8х25 </t>
    </r>
    <r>
      <rPr>
        <b/>
        <sz val="10"/>
        <color indexed="8"/>
        <rFont val="Arial"/>
        <family val="2"/>
        <charset val="204"/>
      </rPr>
      <t xml:space="preserve">G21, </t>
    </r>
    <r>
      <rPr>
        <sz val="10"/>
        <color indexed="8"/>
        <rFont val="Arial"/>
        <family val="2"/>
        <charset val="204"/>
      </rPr>
      <t>№100</t>
    </r>
  </si>
  <si>
    <r>
      <t xml:space="preserve">Устройство для вливания в малые вены "игла бабочка"  0,8x19мм </t>
    </r>
    <r>
      <rPr>
        <b/>
        <sz val="10"/>
        <color indexed="8"/>
        <rFont val="Arial"/>
        <family val="2"/>
        <charset val="204"/>
      </rPr>
      <t>21G</t>
    </r>
    <r>
      <rPr>
        <sz val="10"/>
        <color indexed="8"/>
        <rFont val="Arial"/>
        <family val="2"/>
        <charset val="204"/>
      </rPr>
      <t xml:space="preserve"> №100 SF-Medical</t>
    </r>
  </si>
  <si>
    <r>
      <t xml:space="preserve">Устройство для вливания в малые вены "игла бабочка"  0,8x19мм </t>
    </r>
    <r>
      <rPr>
        <b/>
        <sz val="10"/>
        <color indexed="8"/>
        <rFont val="Arial"/>
        <family val="2"/>
        <charset val="204"/>
      </rPr>
      <t>21G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</si>
  <si>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Устройство для вливания в малые вены "игла бабочка"  0,8x19мм </t>
    </r>
    <r>
      <rPr>
        <b/>
        <sz val="10"/>
        <color indexed="8"/>
        <rFont val="Arial"/>
        <family val="2"/>
        <charset val="204"/>
      </rPr>
      <t>21G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</si>
  <si>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Устройство для вливания в малые вены "игла бабочка"  0,7x19мм </t>
    </r>
    <r>
      <rPr>
        <b/>
        <sz val="10"/>
        <color indexed="8"/>
        <rFont val="Arial"/>
        <family val="2"/>
        <charset val="204"/>
      </rPr>
      <t>22G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</si>
  <si>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Устройство для вливания в малые вены "игла бабочка"  0,6x19мм </t>
    </r>
    <r>
      <rPr>
        <b/>
        <sz val="10"/>
        <color indexed="8"/>
        <rFont val="Arial"/>
        <family val="2"/>
        <charset val="204"/>
      </rPr>
      <t>23G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</si>
  <si>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Устройство для вливания в малые вены "игла бабочка"  0,6x19мм </t>
    </r>
    <r>
      <rPr>
        <b/>
        <sz val="10"/>
        <color indexed="8"/>
        <rFont val="Arial"/>
        <family val="2"/>
        <charset val="204"/>
      </rPr>
      <t>23G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</si>
  <si>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Устройство для вливания в малые вены "игла бабочка"  0,4x19мм </t>
    </r>
    <r>
      <rPr>
        <b/>
        <sz val="10"/>
        <color indexed="8"/>
        <rFont val="Arial"/>
        <family val="2"/>
        <charset val="204"/>
      </rPr>
      <t>27G</t>
    </r>
    <r>
      <rPr>
        <sz val="10"/>
        <color indexed="8"/>
        <rFont val="Arial"/>
        <family val="2"/>
        <charset val="204"/>
      </rPr>
      <t xml:space="preserve"> №100 SFM</t>
    </r>
  </si>
  <si>
    <r>
      <t xml:space="preserve">Иглы стоматологические карпульные 30GС  </t>
    </r>
    <r>
      <rPr>
        <b/>
        <sz val="10"/>
        <color indexed="8"/>
        <rFont val="Arial"/>
        <family val="2"/>
        <charset val="204"/>
      </rPr>
      <t>03х12 мм</t>
    </r>
    <r>
      <rPr>
        <sz val="10"/>
        <color indexed="8"/>
        <rFont val="Arial"/>
        <family val="2"/>
        <charset val="204"/>
      </rPr>
      <t>, №100 Dispodent</t>
    </r>
  </si>
  <si>
    <r>
      <t xml:space="preserve">Иглы стоматологические карпульные 30GС  </t>
    </r>
    <r>
      <rPr>
        <b/>
        <sz val="10"/>
        <color indexed="8"/>
        <rFont val="Arial"/>
        <family val="2"/>
        <charset val="204"/>
      </rPr>
      <t>03х25 мм</t>
    </r>
    <r>
      <rPr>
        <sz val="10"/>
        <color indexed="8"/>
        <rFont val="Arial"/>
        <family val="2"/>
        <charset val="204"/>
      </rPr>
      <t>, №100 Biodent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</si>
  <si>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16G</t>
    </r>
    <r>
      <rPr>
        <sz val="10"/>
        <color indexed="8"/>
        <rFont val="Arial"/>
        <family val="2"/>
        <charset val="204"/>
      </rPr>
      <t xml:space="preserve"> с доп.портом Луер Лок №100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</si>
  <si>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18G</t>
    </r>
    <r>
      <rPr>
        <sz val="10"/>
        <color indexed="8"/>
        <rFont val="Arial"/>
        <family val="2"/>
        <charset val="204"/>
      </rPr>
      <t xml:space="preserve"> с доп.портом Луер Лок №100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</si>
  <si>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20G</t>
    </r>
    <r>
      <rPr>
        <sz val="10"/>
        <color indexed="8"/>
        <rFont val="Arial"/>
        <family val="2"/>
        <charset val="204"/>
      </rPr>
      <t xml:space="preserve"> с доп.портом Луер Лок №100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</si>
  <si>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 xml:space="preserve">22G </t>
    </r>
    <r>
      <rPr>
        <sz val="10"/>
        <color indexed="8"/>
        <rFont val="Arial"/>
        <family val="2"/>
        <charset val="204"/>
      </rPr>
      <t>с доп.портом Луер Лок №100</t>
    </r>
  </si>
  <si>
    <r>
      <t>Пинцет одноразовый стерильный</t>
    </r>
    <r>
      <rPr>
        <b/>
        <sz val="10"/>
        <color indexed="8"/>
        <rFont val="Arial"/>
        <family val="2"/>
        <charset val="204"/>
      </rPr>
      <t xml:space="preserve"> L=150 мм </t>
    </r>
  </si>
  <si>
    <r>
      <t xml:space="preserve">Пинцет одноразовый зажимной стерильный </t>
    </r>
    <r>
      <rPr>
        <b/>
        <sz val="10"/>
        <color indexed="8"/>
        <rFont val="Arial"/>
        <family val="2"/>
        <charset val="204"/>
      </rPr>
      <t>L=250 мм</t>
    </r>
  </si>
  <si>
    <t xml:space="preserve"> 2. Широкий ассортимент товаров в наличии на складе в г.Ульяновск.</t>
  </si>
  <si>
    <t xml:space="preserve"> 4. Сертифицированная продукция от производителей.   </t>
  </si>
  <si>
    <t xml:space="preserve"> E-mail: ulmed-a@mail.ru   </t>
  </si>
  <si>
    <t xml:space="preserve"> 1. Гибкая ценовая политика.       </t>
  </si>
  <si>
    <t xml:space="preserve"> 3. Курьерская доставка по городу, возможность отправки в районы области и регионы России. </t>
  </si>
  <si>
    <t xml:space="preserve"> инстаграмм: @ulmed_a</t>
  </si>
  <si>
    <t xml:space="preserve"> www.ulmed-a.ru </t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</si>
  <si>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24G</t>
    </r>
    <r>
      <rPr>
        <sz val="10"/>
        <color indexed="8"/>
        <rFont val="Arial"/>
        <family val="2"/>
        <charset val="204"/>
      </rPr>
      <t xml:space="preserve"> с доп.портом Луер Лок №100</t>
    </r>
  </si>
  <si>
    <r>
      <t>Бинт стерильный</t>
    </r>
    <r>
      <rPr>
        <b/>
        <sz val="10"/>
        <color indexed="8"/>
        <rFont val="Arial"/>
        <family val="2"/>
        <charset val="204"/>
      </rPr>
      <t xml:space="preserve"> 5м*10см</t>
    </r>
    <r>
      <rPr>
        <sz val="10"/>
        <color indexed="8"/>
        <rFont val="Arial"/>
        <family val="2"/>
        <charset val="204"/>
      </rPr>
      <t xml:space="preserve"> в индивидуальный упаковке 36 гр/м2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</si>
  <si>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>20 мл</t>
    </r>
    <r>
      <rPr>
        <sz val="10"/>
        <color indexed="8"/>
        <rFont val="Arial"/>
        <family val="2"/>
        <charset val="204"/>
      </rPr>
      <t xml:space="preserve"> с иглой 0,8х40, №50 Бейджин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</si>
  <si>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красный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</si>
  <si>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фиолетовый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</si>
  <si>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зеленый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</si>
  <si>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оранжевый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</si>
  <si>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"Экстра+"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с двойной резинкой, желтый</t>
    </r>
  </si>
  <si>
    <r>
      <t xml:space="preserve">Рулон для стерилизации (паровая+газовая) </t>
    </r>
    <r>
      <rPr>
        <b/>
        <sz val="10"/>
        <color indexed="8"/>
        <rFont val="Arial"/>
        <family val="2"/>
        <charset val="204"/>
      </rPr>
      <t>100 мм х 200 м №1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</si>
  <si>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M, </t>
    </r>
    <r>
      <rPr>
        <i/>
        <sz val="10"/>
        <color indexed="8"/>
        <rFont val="Arial"/>
        <family val="2"/>
        <charset val="204"/>
      </rPr>
      <t>NitriMax</t>
    </r>
    <r>
      <rPr>
        <b/>
        <sz val="10"/>
        <color indexed="8"/>
        <rFont val="Arial"/>
        <family val="2"/>
        <charset val="204"/>
      </rPr>
      <t xml:space="preserve"> серый</t>
    </r>
  </si>
  <si>
    <t>Нарукавники ПНД-15 40 см х 22 см № 25 пар, цвет белый</t>
  </si>
  <si>
    <r>
      <t xml:space="preserve">Перчатки виниловые, размер </t>
    </r>
    <r>
      <rPr>
        <b/>
        <sz val="10"/>
        <color indexed="8"/>
        <rFont val="Arial"/>
        <family val="2"/>
        <charset val="204"/>
      </rPr>
      <t xml:space="preserve">L </t>
    </r>
    <r>
      <rPr>
        <sz val="10"/>
        <color indexed="8"/>
        <rFont val="Arial"/>
        <family val="2"/>
        <charset val="204"/>
      </rPr>
      <t xml:space="preserve">Benovy </t>
    </r>
    <r>
      <rPr>
        <b/>
        <sz val="10"/>
        <color indexed="8"/>
        <rFont val="Arial"/>
        <family val="2"/>
        <charset val="204"/>
      </rPr>
      <t>(200 шт - 100 пар)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</si>
  <si>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M, </t>
    </r>
    <r>
      <rPr>
        <i/>
        <sz val="10"/>
        <color indexed="8"/>
        <rFont val="Arial"/>
        <family val="2"/>
        <charset val="204"/>
      </rPr>
      <t>NitriMax,</t>
    </r>
    <r>
      <rPr>
        <b/>
        <sz val="10"/>
        <color indexed="8"/>
        <rFont val="Arial"/>
        <family val="2"/>
        <charset val="204"/>
      </rPr>
      <t>голубой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</si>
  <si>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S </t>
    </r>
    <r>
      <rPr>
        <i/>
        <sz val="10"/>
        <color indexed="8"/>
        <rFont val="Arial"/>
        <family val="2"/>
        <charset val="204"/>
      </rPr>
      <t>Benovy</t>
    </r>
    <r>
      <rPr>
        <b/>
        <sz val="10"/>
        <color indexed="8"/>
        <rFont val="Arial"/>
        <family val="2"/>
        <charset val="204"/>
      </rPr>
      <t xml:space="preserve"> красный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</si>
  <si>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</t>
    </r>
    <r>
      <rPr>
        <sz val="10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 xml:space="preserve">M </t>
    </r>
    <r>
      <rPr>
        <i/>
        <sz val="10"/>
        <color indexed="8"/>
        <rFont val="Arial"/>
        <family val="2"/>
        <charset val="204"/>
      </rPr>
      <t>NitriMax</t>
    </r>
    <r>
      <rPr>
        <b/>
        <sz val="10"/>
        <color indexed="8"/>
        <rFont val="Arial"/>
        <family val="2"/>
        <charset val="204"/>
      </rPr>
      <t>, оранжевый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</si>
  <si>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 </t>
    </r>
    <r>
      <rPr>
        <i/>
        <sz val="10"/>
        <color indexed="8"/>
        <rFont val="Arial"/>
        <family val="2"/>
        <charset val="204"/>
      </rPr>
      <t xml:space="preserve">Benovy, </t>
    </r>
    <r>
      <rPr>
        <b/>
        <sz val="10"/>
        <color indexed="8"/>
        <rFont val="Arial"/>
        <family val="2"/>
        <charset val="204"/>
      </rPr>
      <t>перламутрово-розовый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</si>
  <si>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S, M,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желтый</t>
    </r>
  </si>
  <si>
    <r>
      <t xml:space="preserve">Игла инъекционная 0,7х30 мм </t>
    </r>
    <r>
      <rPr>
        <b/>
        <sz val="10"/>
        <color indexed="8"/>
        <rFont val="Arial"/>
        <family val="2"/>
        <charset val="204"/>
      </rPr>
      <t>22G</t>
    </r>
    <r>
      <rPr>
        <sz val="10"/>
        <color indexed="8"/>
        <rFont val="Arial"/>
        <family val="2"/>
        <charset val="204"/>
      </rPr>
      <t xml:space="preserve"> №100 SFM</t>
    </r>
  </si>
  <si>
    <t>Лоток почкообразный, 160мм, пластик, белый</t>
  </si>
  <si>
    <t>Лоток почкообразный, 260мм, пластик, белый</t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</si>
  <si>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 xml:space="preserve"> 330х300</t>
    </r>
    <r>
      <rPr>
        <sz val="10"/>
        <color indexed="8"/>
        <rFont val="Arial"/>
        <family val="2"/>
        <charset val="204"/>
      </rPr>
      <t xml:space="preserve"> мм кл."Б", </t>
    </r>
    <r>
      <rPr>
        <b/>
        <sz val="10"/>
        <color indexed="8"/>
        <rFont val="Arial"/>
        <family val="2"/>
        <charset val="204"/>
      </rPr>
      <t>6 л</t>
    </r>
    <r>
      <rPr>
        <sz val="10"/>
        <color indexed="8"/>
        <rFont val="Arial"/>
        <family val="2"/>
        <charset val="204"/>
      </rPr>
      <t>, + стяжка нейлоновая (100шт в рул)</t>
    </r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</si>
  <si>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 xml:space="preserve"> 330х600</t>
    </r>
    <r>
      <rPr>
        <sz val="10"/>
        <color indexed="8"/>
        <rFont val="Arial"/>
        <family val="2"/>
        <charset val="204"/>
      </rPr>
      <t xml:space="preserve"> мм кл."Б", </t>
    </r>
    <r>
      <rPr>
        <b/>
        <sz val="10"/>
        <color indexed="8"/>
        <rFont val="Arial"/>
        <family val="2"/>
        <charset val="204"/>
      </rPr>
      <t>10 л,</t>
    </r>
    <r>
      <rPr>
        <sz val="10"/>
        <color indexed="8"/>
        <rFont val="Arial"/>
        <family val="2"/>
        <charset val="204"/>
      </rPr>
      <t xml:space="preserve"> + стяжка нейлоновая (100шт в рул)</t>
    </r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</si>
  <si>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 xml:space="preserve"> 700х800</t>
    </r>
    <r>
      <rPr>
        <sz val="10"/>
        <color indexed="8"/>
        <rFont val="Arial"/>
        <family val="2"/>
        <charset val="204"/>
      </rPr>
      <t xml:space="preserve"> мм кл."А", </t>
    </r>
    <r>
      <rPr>
        <b/>
        <sz val="10"/>
        <color indexed="8"/>
        <rFont val="Arial"/>
        <family val="2"/>
        <charset val="204"/>
      </rPr>
      <t>60 л,</t>
    </r>
    <r>
      <rPr>
        <sz val="10"/>
        <color indexed="8"/>
        <rFont val="Arial"/>
        <family val="2"/>
        <charset val="204"/>
      </rPr>
      <t xml:space="preserve"> + стяжка (100шт в рул) №1</t>
    </r>
  </si>
  <si>
    <r>
      <t xml:space="preserve">Пакеты для медотходов,  </t>
    </r>
    <r>
      <rPr>
        <b/>
        <sz val="10"/>
        <color indexed="8"/>
        <rFont val="Arial"/>
        <family val="2"/>
        <charset val="204"/>
      </rPr>
      <t>500х600</t>
    </r>
    <r>
      <rPr>
        <sz val="10"/>
        <color indexed="8"/>
        <rFont val="Arial"/>
        <family val="2"/>
        <charset val="204"/>
      </rPr>
      <t xml:space="preserve"> мм кл."А,Б", </t>
    </r>
    <r>
      <rPr>
        <b/>
        <sz val="10"/>
        <color indexed="8"/>
        <rFont val="Arial"/>
        <family val="2"/>
        <charset val="204"/>
      </rPr>
      <t>30 л,</t>
    </r>
    <r>
      <rPr>
        <sz val="10"/>
        <color indexed="8"/>
        <rFont val="Arial"/>
        <family val="2"/>
        <charset val="204"/>
      </rPr>
      <t xml:space="preserve"> + стяжка (100 шт.в рул) №1</t>
    </r>
  </si>
  <si>
    <r>
      <t>Бахилы детские</t>
    </r>
    <r>
      <rPr>
        <b/>
        <sz val="10"/>
        <color indexed="8"/>
        <rFont val="Arial"/>
        <family val="2"/>
        <charset val="204"/>
      </rPr>
      <t xml:space="preserve"> "Стандарт+"</t>
    </r>
    <r>
      <rPr>
        <sz val="10"/>
        <color indexed="8"/>
        <rFont val="Arial"/>
        <family val="2"/>
        <charset val="204"/>
      </rPr>
      <t xml:space="preserve"> 28 мкм, </t>
    </r>
    <r>
      <rPr>
        <b/>
        <sz val="10"/>
        <color indexed="8"/>
        <rFont val="Arial"/>
        <family val="2"/>
        <charset val="204"/>
      </rPr>
      <t>зеленый</t>
    </r>
  </si>
  <si>
    <r>
      <t xml:space="preserve">Бахилы детские </t>
    </r>
    <r>
      <rPr>
        <b/>
        <sz val="10"/>
        <color indexed="8"/>
        <rFont val="Arial"/>
        <family val="2"/>
        <charset val="204"/>
      </rPr>
      <t>"Экстра"</t>
    </r>
    <r>
      <rPr>
        <sz val="10"/>
        <color indexed="8"/>
        <rFont val="Arial"/>
        <family val="2"/>
        <charset val="204"/>
      </rPr>
      <t xml:space="preserve"> 40 мкм,</t>
    </r>
    <r>
      <rPr>
        <b/>
        <sz val="10"/>
        <color indexed="8"/>
        <rFont val="Arial"/>
        <family val="2"/>
        <charset val="204"/>
      </rPr>
      <t xml:space="preserve"> 2х слойные, фиолетовый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</si>
  <si>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>XS, S, M,</t>
    </r>
    <r>
      <rPr>
        <i/>
        <sz val="10"/>
        <color indexed="8"/>
        <rFont val="Arial"/>
        <family val="2"/>
        <charset val="204"/>
      </rPr>
      <t xml:space="preserve"> Benovy, NitriMax, </t>
    </r>
    <r>
      <rPr>
        <b/>
        <sz val="10"/>
        <color indexed="8"/>
        <rFont val="Arial"/>
        <family val="2"/>
        <charset val="204"/>
      </rPr>
      <t>зеленый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</si>
  <si>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M, </t>
    </r>
    <r>
      <rPr>
        <i/>
        <sz val="10"/>
        <color indexed="8"/>
        <rFont val="Arial"/>
        <family val="2"/>
        <charset val="204"/>
      </rPr>
      <t xml:space="preserve">Benovy, NitriMax, </t>
    </r>
    <r>
      <rPr>
        <b/>
        <sz val="10"/>
        <color indexed="8"/>
        <rFont val="Arial"/>
        <family val="2"/>
        <charset val="204"/>
      </rPr>
      <t>фиолетовый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</si>
  <si>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M, </t>
    </r>
    <r>
      <rPr>
        <i/>
        <sz val="10"/>
        <color indexed="8"/>
        <rFont val="Arial"/>
        <family val="2"/>
        <charset val="204"/>
      </rPr>
      <t>Benovy, NitriMax,</t>
    </r>
    <r>
      <rPr>
        <b/>
        <sz val="10"/>
        <color indexed="8"/>
        <rFont val="Arial"/>
        <family val="2"/>
        <charset val="204"/>
      </rPr>
      <t xml:space="preserve"> черный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</si>
  <si>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 xml:space="preserve">кожный антисептик+поверхности </t>
    </r>
    <r>
      <rPr>
        <sz val="10"/>
        <color indexed="8"/>
        <rFont val="Arial"/>
        <family val="2"/>
        <charset val="204"/>
      </rPr>
      <t>750мл, спрей</t>
    </r>
  </si>
  <si>
    <t>Держатель для коробки перчаток, пластик</t>
  </si>
  <si>
    <r>
      <t xml:space="preserve">Салфетки марлевые стерильные </t>
    </r>
    <r>
      <rPr>
        <b/>
        <sz val="10"/>
        <color indexed="8"/>
        <rFont val="Arial"/>
        <family val="2"/>
        <charset val="204"/>
      </rPr>
      <t>16х14</t>
    </r>
    <r>
      <rPr>
        <sz val="10"/>
        <color indexed="8"/>
        <rFont val="Arial"/>
        <family val="2"/>
        <charset val="204"/>
      </rPr>
      <t xml:space="preserve"> см двухслойные 32 г/м2, упаковка </t>
    </r>
    <r>
      <rPr>
        <b/>
        <sz val="10"/>
        <color indexed="8"/>
        <rFont val="Arial"/>
        <family val="2"/>
        <charset val="204"/>
      </rPr>
      <t>№20</t>
    </r>
  </si>
  <si>
    <r>
      <t xml:space="preserve">Простыня стерильная одноразовая </t>
    </r>
    <r>
      <rPr>
        <b/>
        <sz val="10"/>
        <color indexed="8"/>
        <rFont val="Arial"/>
        <family val="2"/>
        <charset val="204"/>
      </rPr>
      <t>140*200</t>
    </r>
    <r>
      <rPr>
        <sz val="10"/>
        <color indexed="8"/>
        <rFont val="Arial"/>
        <family val="2"/>
        <charset val="204"/>
      </rPr>
      <t xml:space="preserve"> см, </t>
    </r>
    <r>
      <rPr>
        <b/>
        <sz val="10"/>
        <color indexed="8"/>
        <rFont val="Arial"/>
        <family val="2"/>
        <charset val="204"/>
      </rPr>
      <t>голубой плотность 20</t>
    </r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</si>
  <si>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U-100 инсулиновый с интегрированной иглой </t>
    </r>
    <r>
      <rPr>
        <b/>
        <sz val="10"/>
        <color indexed="8"/>
        <rFont val="Arial"/>
        <family val="2"/>
        <charset val="204"/>
      </rPr>
      <t>0,3х8 мм 30G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№100 BD</t>
    </r>
  </si>
  <si>
    <r>
      <t xml:space="preserve">Перчатки хирургические  анатомической формы </t>
    </r>
    <r>
      <rPr>
        <b/>
        <sz val="10"/>
        <color indexed="8"/>
        <rFont val="Arial"/>
        <family val="2"/>
        <charset val="204"/>
      </rPr>
      <t>опудренные</t>
    </r>
    <r>
      <rPr>
        <sz val="10"/>
        <color indexed="8"/>
        <rFont val="Arial"/>
        <family val="2"/>
        <charset val="204"/>
      </rPr>
      <t xml:space="preserve">, размер </t>
    </r>
    <r>
      <rPr>
        <b/>
        <sz val="10"/>
        <color indexed="8"/>
        <rFont val="Arial"/>
        <family val="2"/>
        <charset val="204"/>
      </rPr>
      <t>7.5 ,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Фарм-Глобал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</si>
  <si>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"Стандарт+" </t>
    </r>
    <r>
      <rPr>
        <sz val="10"/>
        <color indexed="8"/>
        <rFont val="Arial"/>
        <family val="2"/>
        <charset val="204"/>
      </rPr>
      <t xml:space="preserve">28 мкм, </t>
    </r>
    <r>
      <rPr>
        <b/>
        <sz val="10"/>
        <color indexed="8"/>
        <rFont val="Arial"/>
        <family val="2"/>
        <charset val="204"/>
      </rPr>
      <t>черный</t>
    </r>
  </si>
  <si>
    <r>
      <t>Бахилы в</t>
    </r>
    <r>
      <rPr>
        <b/>
        <sz val="10"/>
        <color indexed="8"/>
        <rFont val="Arial"/>
        <family val="2"/>
        <charset val="204"/>
      </rPr>
      <t xml:space="preserve"> индивидуальной упаковке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"Стандарт", </t>
    </r>
    <r>
      <rPr>
        <sz val="10"/>
        <color indexed="8"/>
        <rFont val="Arial"/>
        <family val="2"/>
        <charset val="204"/>
      </rPr>
      <t xml:space="preserve">20мкм, </t>
    </r>
    <r>
      <rPr>
        <b/>
        <sz val="10"/>
        <color indexed="8"/>
        <rFont val="Arial"/>
        <family val="2"/>
        <charset val="204"/>
      </rPr>
      <t>синий</t>
    </r>
  </si>
  <si>
    <t xml:space="preserve">оптово-розничные продажи одноразовых медицинских расходных материалов.   </t>
  </si>
  <si>
    <r>
      <t xml:space="preserve">Прием заказов </t>
    </r>
    <r>
      <rPr>
        <sz val="12"/>
        <rFont val="Arial"/>
        <family val="2"/>
        <charset val="204"/>
      </rPr>
      <t>(+79372)</t>
    </r>
    <r>
      <rPr>
        <b/>
        <sz val="12"/>
        <rFont val="Arial"/>
        <family val="2"/>
        <charset val="204"/>
      </rPr>
      <t xml:space="preserve"> 75-62-83</t>
    </r>
    <r>
      <rPr>
        <sz val="12"/>
        <rFont val="Arial"/>
        <family val="2"/>
        <charset val="204"/>
      </rPr>
      <t xml:space="preserve"> WhatsApp, Viber, Telegram   </t>
    </r>
    <r>
      <rPr>
        <b/>
        <sz val="12"/>
        <rFont val="Arial"/>
        <family val="2"/>
        <charset val="204"/>
      </rPr>
      <t xml:space="preserve">                           </t>
    </r>
    <r>
      <rPr>
        <sz val="12"/>
        <rFont val="Arial"/>
        <family val="2"/>
        <charset val="204"/>
      </rPr>
      <t xml:space="preserve">(+79372) </t>
    </r>
    <r>
      <rPr>
        <b/>
        <sz val="12"/>
        <rFont val="Arial"/>
        <family val="2"/>
        <charset val="204"/>
      </rPr>
      <t xml:space="preserve">75-73-63 </t>
    </r>
    <r>
      <rPr>
        <sz val="12"/>
        <rFont val="Arial"/>
        <family val="2"/>
        <charset val="204"/>
      </rPr>
      <t>Склад, WhatsApp</t>
    </r>
  </si>
  <si>
    <t>САЛФЕТКИ СПАЙЛЕНС</t>
  </si>
  <si>
    <t>ПОЛОТЕНЦА СПАЙЛЕНС</t>
  </si>
  <si>
    <t>ШПРИЦЫ 3-х компонентные, SFM, ГЕРМАНИЯ</t>
  </si>
  <si>
    <r>
      <t xml:space="preserve">Скальпель хирургический размер </t>
    </r>
    <r>
      <rPr>
        <b/>
        <sz val="10"/>
        <color indexed="8"/>
        <rFont val="Arial"/>
        <family val="2"/>
        <charset val="204"/>
      </rPr>
      <t>"№12"</t>
    </r>
    <r>
      <rPr>
        <sz val="10"/>
        <color indexed="8"/>
        <rFont val="Arial"/>
        <family val="2"/>
        <charset val="204"/>
      </rPr>
      <t xml:space="preserve"> стерильный, №10</t>
    </r>
  </si>
  <si>
    <r>
      <t xml:space="preserve">Лоток металлический 195х90х25 мм на </t>
    </r>
    <r>
      <rPr>
        <b/>
        <sz val="10"/>
        <color indexed="8"/>
        <rFont val="Arial"/>
        <family val="2"/>
        <charset val="204"/>
      </rPr>
      <t>8 инструментов</t>
    </r>
  </si>
  <si>
    <r>
      <t xml:space="preserve">Лоток металлический 195х90х25 мм на </t>
    </r>
    <r>
      <rPr>
        <b/>
        <sz val="10"/>
        <color indexed="8"/>
        <rFont val="Arial"/>
        <family val="2"/>
        <charset val="204"/>
      </rPr>
      <t>8 инструментов с крышкой</t>
    </r>
  </si>
  <si>
    <r>
      <t xml:space="preserve">Лоток металлический  195х130х25 мм на </t>
    </r>
    <r>
      <rPr>
        <b/>
        <sz val="10"/>
        <rFont val="Arial"/>
        <family val="2"/>
        <charset val="204"/>
      </rPr>
      <t>11 инструментов</t>
    </r>
  </si>
  <si>
    <t>ЛОТКИ, ЕМКОСТЬ-КОНТЕЙНЕРЫ</t>
  </si>
  <si>
    <t>КОНТЕЙНЕРЫ ОДНОРАЗОВЫЕ</t>
  </si>
  <si>
    <t>Контейнер полимерный для дезинфекциии медицинских изделий, 3л, Еламед</t>
  </si>
  <si>
    <r>
      <t xml:space="preserve">Полотенца одноразовые 45х90 спайленс, </t>
    </r>
    <r>
      <rPr>
        <b/>
        <sz val="10"/>
        <color indexed="8"/>
        <rFont val="Arial"/>
        <family val="2"/>
        <charset val="204"/>
      </rPr>
      <t>100 шт.в рулоне</t>
    </r>
  </si>
  <si>
    <t>Лоток почкообразный, 160х85х28мм,V=0,1л, металл</t>
  </si>
  <si>
    <t>Лоток почкообразный, 200х120х30мм,V=0,3л, металл</t>
  </si>
  <si>
    <t>Лоток почкообразный, 260х160х32мм,V=0,5л, металл</t>
  </si>
  <si>
    <r>
      <t>"Трилокс"</t>
    </r>
    <r>
      <rPr>
        <b/>
        <sz val="10"/>
        <color indexed="8"/>
        <rFont val="Arial"/>
        <family val="2"/>
        <charset val="204"/>
      </rPr>
      <t xml:space="preserve"> кожный антисептик+поверхности</t>
    </r>
    <r>
      <rPr>
        <sz val="10"/>
        <color indexed="8"/>
        <rFont val="Arial"/>
        <family val="2"/>
        <charset val="204"/>
      </rPr>
      <t xml:space="preserve"> 750мл, спрей</t>
    </r>
  </si>
  <si>
    <r>
      <t xml:space="preserve">Салфетки маникюрные 33х45 см двуслойные (бумага+полиэтилен), </t>
    </r>
    <r>
      <rPr>
        <b/>
        <sz val="10"/>
        <color indexed="8"/>
        <rFont val="Arial"/>
        <family val="2"/>
        <charset val="204"/>
      </rPr>
      <t>черные</t>
    </r>
  </si>
  <si>
    <t xml:space="preserve">Адаптер (держатель) для взятия венозной крови вакуумной пробиркой VakuLab </t>
  </si>
  <si>
    <t>Пробирки с клот активатором и разделительным гелем, 5мл, желтые, 13*100мм, №100</t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</si>
  <si>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 супер" 2х-слойные,</t>
    </r>
    <r>
      <rPr>
        <sz val="10"/>
        <color indexed="8"/>
        <rFont val="Arial"/>
        <family val="2"/>
        <charset val="204"/>
      </rPr>
      <t xml:space="preserve"> 60мкм, </t>
    </r>
    <r>
      <rPr>
        <b/>
        <sz val="10"/>
        <color indexed="8"/>
        <rFont val="Arial"/>
        <family val="2"/>
        <charset val="204"/>
      </rPr>
      <t xml:space="preserve">бело-голубой, </t>
    </r>
    <r>
      <rPr>
        <sz val="10"/>
        <color indexed="8"/>
        <rFont val="Arial"/>
        <family val="2"/>
        <charset val="204"/>
      </rPr>
      <t>25 пар</t>
    </r>
  </si>
  <si>
    <r>
      <t xml:space="preserve">Бинт нестерильный </t>
    </r>
    <r>
      <rPr>
        <b/>
        <sz val="10"/>
        <color indexed="8"/>
        <rFont val="Arial"/>
        <family val="2"/>
        <charset val="204"/>
      </rPr>
      <t>7м*14см</t>
    </r>
    <r>
      <rPr>
        <sz val="10"/>
        <color indexed="8"/>
        <rFont val="Arial"/>
        <family val="2"/>
        <charset val="204"/>
      </rPr>
      <t xml:space="preserve"> в упаковке, 32 гр/м2</t>
    </r>
  </si>
  <si>
    <r>
      <t xml:space="preserve">Ватные валики </t>
    </r>
    <r>
      <rPr>
        <b/>
        <sz val="10"/>
        <color indexed="8"/>
        <rFont val="Arial"/>
        <family val="2"/>
        <charset val="204"/>
      </rPr>
      <t>нестерильные</t>
    </r>
    <r>
      <rPr>
        <sz val="10"/>
        <color indexed="8"/>
        <rFont val="Arial"/>
        <family val="2"/>
        <charset val="204"/>
      </rPr>
      <t xml:space="preserve"> для стоматологии мягкие, жесткие,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упаковка</t>
    </r>
    <r>
      <rPr>
        <b/>
        <sz val="10"/>
        <color indexed="8"/>
        <rFont val="Arial"/>
        <family val="2"/>
        <charset val="204"/>
      </rPr>
      <t xml:space="preserve"> 500шт.</t>
    </r>
  </si>
  <si>
    <r>
      <t xml:space="preserve">Ватные диски упаковка </t>
    </r>
    <r>
      <rPr>
        <b/>
        <sz val="10"/>
        <color indexed="8"/>
        <rFont val="Arial"/>
        <family val="2"/>
        <charset val="204"/>
      </rPr>
      <t>100шт.</t>
    </r>
  </si>
  <si>
    <r>
      <t xml:space="preserve">Ватные шарики стерильные упаковка </t>
    </r>
    <r>
      <rPr>
        <b/>
        <sz val="10"/>
        <color indexed="8"/>
        <rFont val="Arial"/>
        <family val="2"/>
        <charset val="204"/>
      </rPr>
      <t>20шт.</t>
    </r>
  </si>
  <si>
    <t>УЗИ</t>
  </si>
  <si>
    <r>
      <t xml:space="preserve">Зеркало гортанное одноразовое, стерильное, </t>
    </r>
    <r>
      <rPr>
        <b/>
        <sz val="10"/>
        <color indexed="8"/>
        <rFont val="Arial"/>
        <family val="2"/>
        <charset val="204"/>
      </rPr>
      <t>S,M,L</t>
    </r>
  </si>
  <si>
    <r>
      <t xml:space="preserve">Носки одноразовые упаковка, </t>
    </r>
    <r>
      <rPr>
        <b/>
        <sz val="10"/>
        <color indexed="8"/>
        <rFont val="Arial"/>
        <family val="2"/>
        <charset val="204"/>
      </rPr>
      <t>белый</t>
    </r>
    <r>
      <rPr>
        <sz val="10"/>
        <color indexed="8"/>
        <rFont val="Arial"/>
        <family val="2"/>
        <charset val="204"/>
      </rPr>
      <t>, 100 пар в упаковке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</si>
  <si>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>20 мл</t>
    </r>
    <r>
      <rPr>
        <sz val="10"/>
        <color indexed="8"/>
        <rFont val="Arial"/>
        <family val="2"/>
        <charset val="204"/>
      </rPr>
      <t xml:space="preserve"> с иглой 0,8х40 мм 21G, Luer Slip, №50 SFM</t>
    </r>
  </si>
  <si>
    <r>
      <t xml:space="preserve">Гель для УЗИ средней вязкости, бесцветный, </t>
    </r>
    <r>
      <rPr>
        <b/>
        <sz val="10"/>
        <color indexed="8"/>
        <rFont val="Arial"/>
        <family val="2"/>
        <charset val="204"/>
      </rPr>
      <t xml:space="preserve">5 кг, </t>
    </r>
    <r>
      <rPr>
        <sz val="10"/>
        <color indexed="8"/>
        <rFont val="Arial"/>
        <family val="2"/>
        <charset val="204"/>
      </rPr>
      <t>Медиагель</t>
    </r>
  </si>
  <si>
    <r>
      <t xml:space="preserve">Лезвия съемные </t>
    </r>
    <r>
      <rPr>
        <b/>
        <sz val="10"/>
        <color indexed="8"/>
        <rFont val="Arial"/>
        <family val="2"/>
        <charset val="204"/>
      </rPr>
      <t>"№24"</t>
    </r>
    <r>
      <rPr>
        <sz val="10"/>
        <color indexed="8"/>
        <rFont val="Arial"/>
        <family val="2"/>
        <charset val="204"/>
      </rPr>
      <t xml:space="preserve">, стерильные, №100 </t>
    </r>
  </si>
  <si>
    <r>
      <t xml:space="preserve">Палочка апельсиновая 150 мм, упаковка </t>
    </r>
    <r>
      <rPr>
        <b/>
        <sz val="10"/>
        <color indexed="8"/>
        <rFont val="Arial"/>
        <family val="2"/>
        <charset val="204"/>
      </rPr>
      <t>10 шт.</t>
    </r>
  </si>
  <si>
    <r>
      <t xml:space="preserve">Палочка апельсиновая 100 мм, упаковка </t>
    </r>
    <r>
      <rPr>
        <b/>
        <sz val="10"/>
        <color indexed="8"/>
        <rFont val="Arial"/>
        <family val="2"/>
        <charset val="204"/>
      </rPr>
      <t>25 шт.</t>
    </r>
  </si>
  <si>
    <r>
      <t xml:space="preserve">"Трилокс", </t>
    </r>
    <r>
      <rPr>
        <b/>
        <sz val="10"/>
        <color indexed="8"/>
        <rFont val="Arial"/>
        <family val="2"/>
        <charset val="204"/>
      </rPr>
      <t>салфетки дезинфицирующие</t>
    </r>
    <r>
      <rPr>
        <sz val="10"/>
        <color indexed="8"/>
        <rFont val="Arial"/>
        <family val="2"/>
        <charset val="204"/>
      </rPr>
      <t>, сменный блок, 120 шт.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</si>
  <si>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>S, M, L  SFM (200 шт - 100 пар), черный</t>
    </r>
  </si>
  <si>
    <t>По запросу</t>
  </si>
  <si>
    <r>
      <t xml:space="preserve">Перчатки латексные, неопудренные, размер </t>
    </r>
    <r>
      <rPr>
        <b/>
        <sz val="10"/>
        <color indexed="8"/>
        <rFont val="Arial"/>
        <family val="2"/>
        <charset val="204"/>
      </rPr>
      <t>XS, S, M</t>
    </r>
  </si>
  <si>
    <r>
      <t xml:space="preserve">Перчатки хирургические  анатомической формы </t>
    </r>
    <r>
      <rPr>
        <b/>
        <sz val="10"/>
        <color indexed="8"/>
        <rFont val="Arial"/>
        <family val="2"/>
        <charset val="204"/>
      </rPr>
      <t>неопудренные</t>
    </r>
    <r>
      <rPr>
        <sz val="10"/>
        <color indexed="8"/>
        <rFont val="Arial"/>
        <family val="2"/>
        <charset val="204"/>
      </rPr>
      <t xml:space="preserve">, размер </t>
    </r>
    <r>
      <rPr>
        <b/>
        <sz val="10"/>
        <color indexed="8"/>
        <rFont val="Arial"/>
        <family val="2"/>
        <charset val="204"/>
      </rPr>
      <t xml:space="preserve">6.0 </t>
    </r>
    <r>
      <rPr>
        <sz val="10"/>
        <color indexed="8"/>
        <rFont val="Arial"/>
        <family val="2"/>
        <charset val="204"/>
      </rPr>
      <t xml:space="preserve"> Фарм-Глобал</t>
    </r>
  </si>
  <si>
    <r>
      <t xml:space="preserve">Перчатки хирургические  анатомической формы </t>
    </r>
    <r>
      <rPr>
        <b/>
        <sz val="10"/>
        <color indexed="8"/>
        <rFont val="Arial"/>
        <family val="2"/>
        <charset val="204"/>
      </rPr>
      <t>неопудренные</t>
    </r>
    <r>
      <rPr>
        <sz val="10"/>
        <color indexed="8"/>
        <rFont val="Arial"/>
        <family val="2"/>
        <charset val="204"/>
      </rPr>
      <t>, размер 7</t>
    </r>
    <r>
      <rPr>
        <b/>
        <sz val="10"/>
        <color indexed="8"/>
        <rFont val="Arial"/>
        <family val="2"/>
        <charset val="204"/>
      </rPr>
      <t xml:space="preserve">.0 </t>
    </r>
    <r>
      <rPr>
        <sz val="10"/>
        <color indexed="8"/>
        <rFont val="Arial"/>
        <family val="2"/>
        <charset val="204"/>
      </rPr>
      <t xml:space="preserve"> Фарм-Глобал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</si>
  <si>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70*80</t>
    </r>
    <r>
      <rPr>
        <sz val="10"/>
        <color indexed="8"/>
        <rFont val="Arial"/>
        <family val="2"/>
        <charset val="204"/>
      </rPr>
      <t xml:space="preserve"> см, в сложении №50,</t>
    </r>
    <r>
      <rPr>
        <b/>
        <sz val="10"/>
        <color indexed="8"/>
        <rFont val="Arial"/>
        <family val="2"/>
        <charset val="204"/>
      </rPr>
      <t xml:space="preserve"> оранжевый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</si>
  <si>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140*200</t>
    </r>
    <r>
      <rPr>
        <sz val="10"/>
        <color indexed="8"/>
        <rFont val="Arial"/>
        <family val="2"/>
        <charset val="204"/>
      </rPr>
      <t xml:space="preserve"> см, в сложении,№10,</t>
    </r>
    <r>
      <rPr>
        <b/>
        <sz val="10"/>
        <color indexed="8"/>
        <rFont val="Arial"/>
        <family val="2"/>
        <charset val="204"/>
      </rPr>
      <t xml:space="preserve"> голубой, смс 20</t>
    </r>
  </si>
  <si>
    <r>
      <t xml:space="preserve">Салфетки спиртовые </t>
    </r>
    <r>
      <rPr>
        <b/>
        <sz val="10"/>
        <color indexed="8"/>
        <rFont val="Arial"/>
        <family val="2"/>
        <charset val="204"/>
      </rPr>
      <t>60х100</t>
    </r>
    <r>
      <rPr>
        <sz val="10"/>
        <color indexed="8"/>
        <rFont val="Arial"/>
        <family val="2"/>
        <charset val="204"/>
      </rPr>
      <t xml:space="preserve"> мм </t>
    </r>
    <r>
      <rPr>
        <b/>
        <sz val="10"/>
        <color indexed="8"/>
        <rFont val="Arial"/>
        <family val="2"/>
        <charset val="204"/>
      </rPr>
      <t>(упаковка№300), Фармель</t>
    </r>
  </si>
  <si>
    <r>
      <t xml:space="preserve">Салфетки спиртовая </t>
    </r>
    <r>
      <rPr>
        <b/>
        <sz val="10"/>
        <color indexed="8"/>
        <rFont val="Arial"/>
        <family val="2"/>
        <charset val="204"/>
      </rPr>
      <t>110х125</t>
    </r>
    <r>
      <rPr>
        <sz val="10"/>
        <color indexed="8"/>
        <rFont val="Arial"/>
        <family val="2"/>
        <charset val="204"/>
      </rPr>
      <t xml:space="preserve"> мм (70% этиловый спирт) </t>
    </r>
    <r>
      <rPr>
        <b/>
        <sz val="10"/>
        <color indexed="8"/>
        <rFont val="Arial"/>
        <family val="2"/>
        <charset val="204"/>
      </rPr>
      <t>(упаковка 200шт.) Фармель</t>
    </r>
  </si>
  <si>
    <r>
      <t>Зеркало гинекологическое по Куско поворотное с зубчатым фиксатором, стерильное,</t>
    </r>
    <r>
      <rPr>
        <b/>
        <sz val="10"/>
        <color indexed="8"/>
        <rFont val="Arial"/>
        <family val="2"/>
        <charset val="204"/>
      </rPr>
      <t xml:space="preserve"> "S, M, "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</si>
  <si>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XS,M, </t>
    </r>
    <r>
      <rPr>
        <i/>
        <sz val="10"/>
        <color indexed="8"/>
        <rFont val="Arial"/>
        <family val="2"/>
        <charset val="204"/>
      </rPr>
      <t xml:space="preserve">Benovy, SitekMed, NitriMax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розовый</t>
    </r>
  </si>
  <si>
    <r>
      <t xml:space="preserve">Фартук одноразовый полиэтиленовый 76Х120 см </t>
    </r>
    <r>
      <rPr>
        <b/>
        <sz val="10"/>
        <color indexed="8"/>
        <rFont val="Arial"/>
        <family val="2"/>
        <charset val="204"/>
      </rPr>
      <t>№100/ Klever</t>
    </r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</si>
  <si>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>800х900</t>
    </r>
    <r>
      <rPr>
        <sz val="10"/>
        <color indexed="8"/>
        <rFont val="Arial"/>
        <family val="2"/>
        <charset val="204"/>
      </rPr>
      <t xml:space="preserve"> мм кл."Б" + стяжка (100 шт в рул)</t>
    </r>
    <r>
      <rPr>
        <sz val="12"/>
        <color indexed="0"/>
        <rFont val="Arial"/>
        <family val="2"/>
        <charset val="204"/>
      </rPr>
      <t/>
    </r>
  </si>
  <si>
    <t>Система инфузионная с иглой 0,8х40мм 21G, Китай</t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</si>
  <si>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Premium,17 гр/м2 (</t>
    </r>
    <r>
      <rPr>
        <b/>
        <sz val="10"/>
        <color indexed="8"/>
        <rFont val="Arial"/>
        <family val="2"/>
        <charset val="204"/>
      </rPr>
      <t>100</t>
    </r>
    <r>
      <rPr>
        <sz val="10"/>
        <color indexed="8"/>
        <rFont val="Arial"/>
        <family val="2"/>
        <charset val="204"/>
      </rPr>
      <t xml:space="preserve"> шт.в рулоне),</t>
    </r>
    <r>
      <rPr>
        <b/>
        <sz val="10"/>
        <color indexed="8"/>
        <rFont val="Arial"/>
        <family val="2"/>
        <charset val="204"/>
      </rPr>
      <t xml:space="preserve"> голубой</t>
    </r>
  </si>
  <si>
    <t>ЦЕНЫ И НАЛИЧИЕ ПО ЗАПРОСУ!!!!!!!!!!!!!!!!!!!!!!!!!</t>
  </si>
  <si>
    <r>
      <t xml:space="preserve">"Абактерил" </t>
    </r>
    <r>
      <rPr>
        <b/>
        <sz val="10"/>
        <color indexed="8"/>
        <rFont val="Arial"/>
        <family val="2"/>
        <charset val="204"/>
      </rPr>
      <t>контцентрат, 5</t>
    </r>
    <r>
      <rPr>
        <sz val="10"/>
        <color indexed="8"/>
        <rFont val="Arial"/>
        <family val="2"/>
        <charset val="204"/>
      </rPr>
      <t>л</t>
    </r>
  </si>
  <si>
    <r>
      <t xml:space="preserve">"Октава" </t>
    </r>
    <r>
      <rPr>
        <b/>
        <sz val="10"/>
        <color indexed="8"/>
        <rFont val="Arial"/>
        <family val="2"/>
        <charset val="204"/>
      </rPr>
      <t>концентрат</t>
    </r>
    <r>
      <rPr>
        <sz val="10"/>
        <color indexed="8"/>
        <rFont val="Arial"/>
        <family val="2"/>
        <charset val="204"/>
      </rPr>
      <t>", 1л</t>
    </r>
  </si>
  <si>
    <r>
      <t xml:space="preserve">"Флоридез" </t>
    </r>
    <r>
      <rPr>
        <b/>
        <sz val="10"/>
        <color indexed="8"/>
        <rFont val="Arial"/>
        <family val="2"/>
        <charset val="204"/>
      </rPr>
      <t>концентрат</t>
    </r>
    <r>
      <rPr>
        <sz val="10"/>
        <color indexed="8"/>
        <rFont val="Arial"/>
        <family val="2"/>
        <charset val="204"/>
      </rPr>
      <t>", 1л</t>
    </r>
  </si>
  <si>
    <r>
      <t xml:space="preserve">"Абактерил Спринтер" </t>
    </r>
    <r>
      <rPr>
        <b/>
        <sz val="10"/>
        <color indexed="8"/>
        <rFont val="Arial"/>
        <family val="2"/>
        <charset val="204"/>
      </rPr>
      <t>дезинфицирующее мыло</t>
    </r>
    <r>
      <rPr>
        <sz val="10"/>
        <color indexed="8"/>
        <rFont val="Arial"/>
        <family val="2"/>
        <charset val="204"/>
      </rPr>
      <t xml:space="preserve">  1л</t>
    </r>
  </si>
  <si>
    <r>
      <t xml:space="preserve">"ГлавХлор" </t>
    </r>
    <r>
      <rPr>
        <b/>
        <sz val="10"/>
        <color indexed="8"/>
        <rFont val="Arial"/>
        <family val="2"/>
        <charset val="204"/>
      </rPr>
      <t>хлорные таблетки</t>
    </r>
    <r>
      <rPr>
        <sz val="10"/>
        <color indexed="8"/>
        <rFont val="Arial"/>
        <family val="2"/>
        <charset val="204"/>
      </rPr>
      <t>, 1кг</t>
    </r>
  </si>
  <si>
    <t>ВАКУУМНЫЕ ПРОБИРКИ, ИГЛЫ, ДЕРЖАТЕЛИ, ПЕРЕХОДНИК</t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</si>
  <si>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белый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</si>
  <si>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голубой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</si>
  <si>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см,Standart, 15 гр/м2 (100 шт.в рулоне), </t>
    </r>
    <r>
      <rPr>
        <b/>
        <sz val="10"/>
        <color indexed="8"/>
        <rFont val="Arial"/>
        <family val="2"/>
        <charset val="204"/>
      </rPr>
      <t>зеленый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</si>
  <si>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желтый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</si>
  <si>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сиреневый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</si>
  <si>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черный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</si>
  <si>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70*80</t>
    </r>
    <r>
      <rPr>
        <sz val="10"/>
        <color indexed="8"/>
        <rFont val="Arial"/>
        <family val="2"/>
        <charset val="204"/>
      </rPr>
      <t xml:space="preserve"> см, Premium,15 гр/м2 (2</t>
    </r>
    <r>
      <rPr>
        <b/>
        <sz val="10"/>
        <color indexed="8"/>
        <rFont val="Arial"/>
        <family val="2"/>
        <charset val="204"/>
      </rPr>
      <t>00</t>
    </r>
    <r>
      <rPr>
        <sz val="10"/>
        <color indexed="8"/>
        <rFont val="Arial"/>
        <family val="2"/>
        <charset val="204"/>
      </rPr>
      <t xml:space="preserve"> шт.в рулоне),</t>
    </r>
    <r>
      <rPr>
        <b/>
        <sz val="10"/>
        <color indexed="8"/>
        <rFont val="Arial"/>
        <family val="2"/>
        <charset val="204"/>
      </rPr>
      <t xml:space="preserve"> голубой</t>
    </r>
  </si>
  <si>
    <r>
      <t>Отрез марлевый</t>
    </r>
    <r>
      <rPr>
        <b/>
        <sz val="10"/>
        <color indexed="8"/>
        <rFont val="Arial"/>
        <family val="2"/>
        <charset val="204"/>
      </rPr>
      <t xml:space="preserve"> 10м</t>
    </r>
    <r>
      <rPr>
        <sz val="10"/>
        <color indexed="8"/>
        <rFont val="Arial"/>
        <family val="2"/>
        <charset val="204"/>
      </rPr>
      <t xml:space="preserve"> 36 гр/м2</t>
    </r>
  </si>
  <si>
    <t>Зеркало носовое одноразовое стерильное, d=30 мм Евалор</t>
  </si>
  <si>
    <t>Переходник трехходовой OnePlus №50</t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</si>
  <si>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 xml:space="preserve"> 700х1100</t>
    </r>
    <r>
      <rPr>
        <sz val="10"/>
        <color indexed="8"/>
        <rFont val="Arial"/>
        <family val="2"/>
        <charset val="204"/>
      </rPr>
      <t xml:space="preserve"> мм кл."Б", </t>
    </r>
    <r>
      <rPr>
        <b/>
        <sz val="10"/>
        <color indexed="8"/>
        <rFont val="Arial"/>
        <family val="2"/>
        <charset val="204"/>
      </rPr>
      <t>120 л,</t>
    </r>
    <r>
      <rPr>
        <sz val="10"/>
        <color indexed="8"/>
        <rFont val="Arial"/>
        <family val="2"/>
        <charset val="204"/>
      </rPr>
      <t xml:space="preserve"> + стяжка (100шт в рул) №1</t>
    </r>
  </si>
  <si>
    <r>
      <t xml:space="preserve">Пакеты для медотходов, </t>
    </r>
    <r>
      <rPr>
        <b/>
        <sz val="10"/>
        <color indexed="8"/>
        <rFont val="Arial"/>
        <family val="2"/>
        <charset val="204"/>
      </rPr>
      <t xml:space="preserve"> 700х800</t>
    </r>
    <r>
      <rPr>
        <sz val="10"/>
        <color indexed="8"/>
        <rFont val="Arial"/>
        <family val="2"/>
        <charset val="204"/>
      </rPr>
      <t xml:space="preserve"> мм кл."Б", </t>
    </r>
    <r>
      <rPr>
        <b/>
        <sz val="10"/>
        <color indexed="8"/>
        <rFont val="Arial"/>
        <family val="2"/>
        <charset val="204"/>
      </rPr>
      <t>60 л,</t>
    </r>
    <r>
      <rPr>
        <sz val="10"/>
        <color indexed="8"/>
        <rFont val="Arial"/>
        <family val="2"/>
        <charset val="204"/>
      </rPr>
      <t xml:space="preserve"> + стяжка (100шт в рул) №1</t>
    </r>
  </si>
  <si>
    <r>
      <t xml:space="preserve">Пакеты для медотходов,  </t>
    </r>
    <r>
      <rPr>
        <b/>
        <sz val="10"/>
        <color indexed="8"/>
        <rFont val="Arial"/>
        <family val="2"/>
        <charset val="204"/>
      </rPr>
      <t>700х1100</t>
    </r>
    <r>
      <rPr>
        <sz val="10"/>
        <color indexed="8"/>
        <rFont val="Arial"/>
        <family val="2"/>
        <charset val="204"/>
      </rPr>
      <t xml:space="preserve"> мм кл."А", </t>
    </r>
    <r>
      <rPr>
        <b/>
        <sz val="10"/>
        <color indexed="8"/>
        <rFont val="Arial"/>
        <family val="2"/>
        <charset val="204"/>
      </rPr>
      <t>120 л</t>
    </r>
    <r>
      <rPr>
        <sz val="10"/>
        <color indexed="8"/>
        <rFont val="Arial"/>
        <family val="2"/>
        <charset val="204"/>
      </rPr>
      <t>, + стяжка (100шт в рул) №1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</si>
  <si>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"Усиленные" </t>
    </r>
    <r>
      <rPr>
        <sz val="10"/>
        <color indexed="8"/>
        <rFont val="Arial"/>
        <family val="2"/>
        <charset val="204"/>
      </rPr>
      <t xml:space="preserve">40 мкм, </t>
    </r>
    <r>
      <rPr>
        <b/>
        <sz val="10"/>
        <color indexed="8"/>
        <rFont val="Arial"/>
        <family val="2"/>
        <charset val="204"/>
      </rPr>
      <t>розовый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</si>
  <si>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 xml:space="preserve">"Усиленные" </t>
    </r>
    <r>
      <rPr>
        <sz val="10"/>
        <color indexed="8"/>
        <rFont val="Arial"/>
        <family val="2"/>
        <charset val="204"/>
      </rPr>
      <t xml:space="preserve">40 мкм, </t>
    </r>
    <r>
      <rPr>
        <b/>
        <sz val="10"/>
        <color indexed="8"/>
        <rFont val="Arial"/>
        <family val="2"/>
        <charset val="204"/>
      </rPr>
      <t>черный</t>
    </r>
  </si>
  <si>
    <r>
      <t>Бахилы "</t>
    </r>
    <r>
      <rPr>
        <b/>
        <sz val="10"/>
        <color indexed="8"/>
        <rFont val="Arial"/>
        <family val="2"/>
        <charset val="204"/>
      </rPr>
      <t>Эконом</t>
    </r>
    <r>
      <rPr>
        <sz val="10"/>
        <color indexed="8"/>
        <rFont val="Arial"/>
        <family val="2"/>
        <charset val="204"/>
      </rPr>
      <t xml:space="preserve">" 20 мкм, </t>
    </r>
    <r>
      <rPr>
        <b/>
        <sz val="10"/>
        <color indexed="8"/>
        <rFont val="Arial"/>
        <family val="2"/>
        <charset val="204"/>
      </rPr>
      <t>голубой,</t>
    </r>
    <r>
      <rPr>
        <sz val="10"/>
        <color indexed="8"/>
        <rFont val="Arial"/>
        <family val="2"/>
        <charset val="204"/>
      </rPr>
      <t xml:space="preserve"> 50 пар в упаковке</t>
    </r>
  </si>
  <si>
    <r>
      <t xml:space="preserve">Бахилы </t>
    </r>
    <r>
      <rPr>
        <b/>
        <sz val="10"/>
        <color indexed="8"/>
        <rFont val="Arial"/>
        <family val="2"/>
        <charset val="204"/>
      </rPr>
      <t>"Экстра супер" 2х-слойные,</t>
    </r>
    <r>
      <rPr>
        <sz val="10"/>
        <color indexed="8"/>
        <rFont val="Arial"/>
        <family val="2"/>
        <charset val="204"/>
      </rPr>
      <t xml:space="preserve"> 60мкм, </t>
    </r>
    <r>
      <rPr>
        <b/>
        <sz val="10"/>
        <color indexed="8"/>
        <rFont val="Arial"/>
        <family val="2"/>
        <charset val="204"/>
      </rPr>
      <t xml:space="preserve">бело-голубой, </t>
    </r>
    <r>
      <rPr>
        <sz val="10"/>
        <color indexed="8"/>
        <rFont val="Arial"/>
        <family val="2"/>
        <charset val="204"/>
      </rPr>
      <t>20 пар в упаковке</t>
    </r>
  </si>
  <si>
    <r>
      <t xml:space="preserve">Бинт стерильный </t>
    </r>
    <r>
      <rPr>
        <b/>
        <sz val="10"/>
        <color indexed="8"/>
        <rFont val="Arial"/>
        <family val="2"/>
        <charset val="204"/>
      </rPr>
      <t>7м*14см</t>
    </r>
    <r>
      <rPr>
        <sz val="10"/>
        <color indexed="8"/>
        <rFont val="Arial"/>
        <family val="2"/>
        <charset val="204"/>
      </rPr>
      <t xml:space="preserve"> в упаковке, 32 гр/м2</t>
    </r>
  </si>
  <si>
    <r>
      <t xml:space="preserve">"Септанайзер гель" </t>
    </r>
    <r>
      <rPr>
        <b/>
        <sz val="10"/>
        <color indexed="8"/>
        <rFont val="Arial"/>
        <family val="2"/>
        <charset val="204"/>
      </rPr>
      <t>дезинфицирующее средство 1л</t>
    </r>
  </si>
  <si>
    <t>Помпа для канистр 5л.</t>
  </si>
  <si>
    <r>
      <t xml:space="preserve">Игла инъекционная 0,45х16 мм </t>
    </r>
    <r>
      <rPr>
        <b/>
        <sz val="10"/>
        <color indexed="8"/>
        <rFont val="Arial"/>
        <family val="2"/>
        <charset val="204"/>
      </rPr>
      <t>26G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</si>
  <si>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Игла инъекционная 0,8х40 мм, </t>
    </r>
    <r>
      <rPr>
        <b/>
        <sz val="10"/>
        <color indexed="8"/>
        <rFont val="Arial"/>
        <family val="2"/>
        <charset val="204"/>
      </rPr>
      <t>21G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</si>
  <si>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Игла инъекционная 1,6х40 мм, </t>
    </r>
    <r>
      <rPr>
        <b/>
        <sz val="10"/>
        <color indexed="8"/>
        <rFont val="Arial"/>
        <family val="2"/>
        <charset val="204"/>
      </rPr>
      <t xml:space="preserve">16G </t>
    </r>
    <r>
      <rPr>
        <sz val="10"/>
        <color indexed="8"/>
        <rFont val="Arial"/>
        <family val="2"/>
        <charset val="204"/>
      </rPr>
      <t>№100 Sana</t>
    </r>
  </si>
  <si>
    <r>
      <t xml:space="preserve">Устройство для вливания в малые вены "игла бабочка"  0,7x19мм </t>
    </r>
    <r>
      <rPr>
        <b/>
        <sz val="10"/>
        <color indexed="8"/>
        <rFont val="Arial"/>
        <family val="2"/>
        <charset val="204"/>
      </rPr>
      <t>22G</t>
    </r>
    <r>
      <rPr>
        <sz val="10"/>
        <color indexed="8"/>
        <rFont val="Arial"/>
        <family val="2"/>
        <charset val="204"/>
      </rPr>
      <t xml:space="preserve"> №100 Luer Lock Vogt Medical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</si>
  <si>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14G</t>
    </r>
    <r>
      <rPr>
        <sz val="10"/>
        <color indexed="8"/>
        <rFont val="Arial"/>
        <family val="2"/>
        <charset val="204"/>
      </rPr>
      <t xml:space="preserve"> с доп.портом Луер Лок №100 SFM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</si>
  <si>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 xml:space="preserve">22G </t>
    </r>
    <r>
      <rPr>
        <sz val="10"/>
        <color indexed="8"/>
        <rFont val="Arial"/>
        <family val="2"/>
        <charset val="204"/>
      </rPr>
      <t>с доп.портом Луер Лок №100 Vogt Medical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</si>
  <si>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24G</t>
    </r>
    <r>
      <rPr>
        <sz val="10"/>
        <color indexed="8"/>
        <rFont val="Arial"/>
        <family val="2"/>
        <charset val="204"/>
      </rPr>
      <t xml:space="preserve"> с доп.портом Луер Лок №100 Vogt Medical</t>
    </r>
  </si>
  <si>
    <r>
      <t xml:space="preserve">Катетер внутривенный </t>
    </r>
    <r>
      <rPr>
        <b/>
        <sz val="10"/>
        <color indexed="8"/>
        <rFont val="Arial"/>
        <family val="2"/>
        <charset val="204"/>
      </rPr>
      <t>26G</t>
    </r>
    <r>
      <rPr>
        <sz val="10"/>
        <color indexed="8"/>
        <rFont val="Arial"/>
        <family val="2"/>
        <charset val="204"/>
      </rPr>
      <t xml:space="preserve"> с доп.портом Луер Лок №100 Vogt Medical</t>
    </r>
  </si>
  <si>
    <t>Катетер Пеццера №24, стерильный №1</t>
  </si>
  <si>
    <t>Катетер Пеццера №26, стерильный №1</t>
  </si>
  <si>
    <t>Катетер Пеццера №32, стерильный №1</t>
  </si>
  <si>
    <r>
      <t xml:space="preserve">Контейнер для взятия проб нестерильный </t>
    </r>
    <r>
      <rPr>
        <b/>
        <sz val="10"/>
        <color indexed="8"/>
        <rFont val="Arial"/>
        <family val="2"/>
        <charset val="204"/>
      </rPr>
      <t>60 мл</t>
    </r>
  </si>
  <si>
    <r>
      <t xml:space="preserve">Контейнер для взятия проб  стерильный </t>
    </r>
    <r>
      <rPr>
        <b/>
        <sz val="10"/>
        <color indexed="8"/>
        <rFont val="Arial"/>
        <family val="2"/>
        <charset val="204"/>
      </rPr>
      <t>60 мл</t>
    </r>
  </si>
  <si>
    <r>
      <t xml:space="preserve">Наконечники для слюноотсосов 150 мм </t>
    </r>
    <r>
      <rPr>
        <b/>
        <sz val="10"/>
        <color indexed="8"/>
        <rFont val="Arial"/>
        <family val="2"/>
        <charset val="204"/>
      </rPr>
      <t>прозрачные,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красный,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оранжевый,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желтый №100</t>
    </r>
  </si>
  <si>
    <t>Световод КИВЛ-01</t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</si>
  <si>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>XS</t>
    </r>
    <r>
      <rPr>
        <b/>
        <i/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Benovy,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Nitril Pro голубые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</si>
  <si>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 </t>
    </r>
    <r>
      <rPr>
        <i/>
        <sz val="10"/>
        <color indexed="8"/>
        <rFont val="Arial"/>
        <family val="2"/>
        <charset val="204"/>
      </rPr>
      <t xml:space="preserve">Benovy, </t>
    </r>
    <r>
      <rPr>
        <b/>
        <sz val="10"/>
        <color indexed="8"/>
        <rFont val="Arial"/>
        <family val="2"/>
        <charset val="204"/>
      </rPr>
      <t>перламутрово-розовый</t>
    </r>
  </si>
  <si>
    <r>
      <t xml:space="preserve">Перчатки смотровые нитриловые стерильные, размер, </t>
    </r>
    <r>
      <rPr>
        <b/>
        <sz val="10"/>
        <color indexed="8"/>
        <rFont val="Arial"/>
        <family val="2"/>
        <charset val="204"/>
      </rPr>
      <t xml:space="preserve">S, L </t>
    </r>
    <r>
      <rPr>
        <i/>
        <sz val="10"/>
        <color indexed="8"/>
        <rFont val="Arial"/>
        <family val="2"/>
        <charset val="204"/>
      </rPr>
      <t>РМУ</t>
    </r>
  </si>
  <si>
    <r>
      <t>Перчатки хирургические латексные, опудренные, размер</t>
    </r>
    <r>
      <rPr>
        <b/>
        <sz val="10"/>
        <color indexed="8"/>
        <rFont val="Arial"/>
        <family val="2"/>
        <charset val="204"/>
      </rPr>
      <t xml:space="preserve"> 6.5, 7, 8.5,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Жасмин Мед</t>
    </r>
  </si>
  <si>
    <r>
      <t>"Экстрасептик" ,</t>
    </r>
    <r>
      <rPr>
        <b/>
        <sz val="10"/>
        <color indexed="8"/>
        <rFont val="Arial"/>
        <family val="2"/>
        <charset val="204"/>
      </rPr>
      <t>салфетки дезинфицирующие,</t>
    </r>
    <r>
      <rPr>
        <sz val="10"/>
        <color indexed="8"/>
        <rFont val="Arial"/>
        <family val="2"/>
        <charset val="204"/>
      </rPr>
      <t xml:space="preserve"> туба, 120 шт.</t>
    </r>
  </si>
  <si>
    <r>
      <t xml:space="preserve">Салфетки маникюрные 33х45 см двуслойные (бумага+полиэтилен), </t>
    </r>
    <r>
      <rPr>
        <b/>
        <sz val="10"/>
        <color indexed="8"/>
        <rFont val="Arial"/>
        <family val="2"/>
        <charset val="204"/>
      </rPr>
      <t>синий, 500 штук</t>
    </r>
  </si>
  <si>
    <t>Нарукавник п/э Стандарт № 25 пар</t>
  </si>
  <si>
    <r>
      <t xml:space="preserve">Фартук одноразовый полиэтиленовый 85х125 см </t>
    </r>
    <r>
      <rPr>
        <b/>
        <sz val="10"/>
        <color indexed="8"/>
        <rFont val="Arial"/>
        <family val="2"/>
        <charset val="204"/>
      </rPr>
      <t>№50/ Амарант</t>
    </r>
  </si>
  <si>
    <r>
      <t xml:space="preserve">Фартук одноразовый полиэтиленовый Стандарт </t>
    </r>
    <r>
      <rPr>
        <b/>
        <sz val="10"/>
        <color indexed="8"/>
        <rFont val="Arial"/>
        <family val="2"/>
        <charset val="204"/>
      </rPr>
      <t>№100/DM</t>
    </r>
  </si>
  <si>
    <t>Отрез марлевый 10м 32 гр/м2</t>
  </si>
  <si>
    <r>
      <t xml:space="preserve">Шприц 3-х компонентный </t>
    </r>
    <r>
      <rPr>
        <b/>
        <sz val="10"/>
        <color indexed="8"/>
        <rFont val="Arial"/>
        <family val="2"/>
        <charset val="204"/>
      </rPr>
      <t>1 мл</t>
    </r>
    <r>
      <rPr>
        <sz val="10"/>
        <color indexed="8"/>
        <rFont val="Arial"/>
        <family val="2"/>
        <charset val="204"/>
      </rPr>
      <t xml:space="preserve"> игла </t>
    </r>
    <r>
      <rPr>
        <b/>
        <sz val="10"/>
        <color indexed="8"/>
        <rFont val="Arial"/>
        <family val="2"/>
        <charset val="204"/>
      </rPr>
      <t>0,45х12мм</t>
    </r>
    <r>
      <rPr>
        <sz val="10"/>
        <color indexed="8"/>
        <rFont val="Arial"/>
        <family val="2"/>
        <charset val="204"/>
      </rPr>
      <t>, Луер/МедАйм №100</t>
    </r>
  </si>
  <si>
    <r>
      <t xml:space="preserve">Шприц </t>
    </r>
    <r>
      <rPr>
        <b/>
        <sz val="10"/>
        <color indexed="8"/>
        <rFont val="Arial"/>
        <family val="2"/>
        <charset val="204"/>
      </rPr>
      <t>2 мл</t>
    </r>
    <r>
      <rPr>
        <sz val="10"/>
        <color indexed="8"/>
        <rFont val="Arial"/>
        <family val="2"/>
        <charset val="204"/>
      </rPr>
      <t xml:space="preserve"> с иглой 0,6х25, №120 Бейджин</t>
    </r>
  </si>
  <si>
    <t>Шприц 5 мл с иглой 0,7х32, №90 Бейджин</t>
  </si>
  <si>
    <t>Шприц 10 мл с иглой 0,8х38, №60 Бейджин</t>
  </si>
  <si>
    <r>
      <t xml:space="preserve">Игла инъекционная 0,3х13 мм </t>
    </r>
    <r>
      <rPr>
        <b/>
        <sz val="10"/>
        <color indexed="8"/>
        <rFont val="Arial"/>
        <family val="2"/>
        <charset val="204"/>
      </rPr>
      <t>30G</t>
    </r>
    <r>
      <rPr>
        <sz val="10"/>
        <color indexed="8"/>
        <rFont val="Arial"/>
        <family val="2"/>
        <charset val="204"/>
      </rPr>
      <t xml:space="preserve"> №100 Vogt Medical</t>
    </r>
  </si>
  <si>
    <r>
      <t xml:space="preserve">Пинцет одноразовый зажимной стерильный </t>
    </r>
    <r>
      <rPr>
        <b/>
        <sz val="10"/>
        <color indexed="8"/>
        <rFont val="Arial"/>
        <family val="2"/>
        <charset val="204"/>
      </rPr>
      <t>L=190 мм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</si>
  <si>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 500 мл</t>
    </r>
    <r>
      <rPr>
        <sz val="10"/>
        <color indexed="8"/>
        <rFont val="Arial"/>
        <family val="2"/>
        <charset val="204"/>
      </rPr>
      <t>, спрей</t>
    </r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</si>
  <si>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 200 мл</t>
    </r>
    <r>
      <rPr>
        <sz val="10"/>
        <color indexed="8"/>
        <rFont val="Arial"/>
        <family val="2"/>
        <charset val="204"/>
      </rPr>
      <t>, спрей</t>
    </r>
  </si>
  <si>
    <t>Контейнер полимерный для дезинфекциии медицинских изделий, 1л, Еламед</t>
  </si>
  <si>
    <r>
      <t xml:space="preserve">Очки защитные открытые поликарбонатные тип </t>
    </r>
    <r>
      <rPr>
        <b/>
        <sz val="10"/>
        <rFont val="Arial"/>
        <family val="2"/>
        <charset val="204"/>
      </rPr>
      <t>Люцерна</t>
    </r>
  </si>
  <si>
    <r>
      <t xml:space="preserve">"Абактерил Софт" </t>
    </r>
    <r>
      <rPr>
        <b/>
        <sz val="10"/>
        <color indexed="8"/>
        <rFont val="Arial"/>
        <family val="2"/>
        <charset val="204"/>
      </rPr>
      <t>дезинфицирующее мыло</t>
    </r>
    <r>
      <rPr>
        <sz val="10"/>
        <color indexed="8"/>
        <rFont val="Arial"/>
        <family val="2"/>
        <charset val="204"/>
      </rPr>
      <t xml:space="preserve">  1л с дозатором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</si>
  <si>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Benovy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(200 шт - 100 пар)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голубой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</si>
  <si>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 </t>
    </r>
    <r>
      <rPr>
        <sz val="10"/>
        <color indexed="8"/>
        <rFont val="Arial"/>
        <family val="2"/>
        <charset val="204"/>
      </rPr>
      <t xml:space="preserve">Clean&amp;Safe, SFM </t>
    </r>
    <r>
      <rPr>
        <b/>
        <sz val="10"/>
        <color indexed="8"/>
        <rFont val="Arial"/>
        <family val="2"/>
        <charset val="204"/>
      </rPr>
      <t>(200 шт - 100</t>
    </r>
    <r>
      <rPr>
        <sz val="10"/>
        <color indexed="8"/>
        <rFont val="Arial"/>
        <family val="2"/>
        <charset val="204"/>
      </rPr>
      <t xml:space="preserve"> пар)</t>
    </r>
    <r>
      <rPr>
        <b/>
        <sz val="10"/>
        <color indexed="8"/>
        <rFont val="Arial"/>
        <family val="2"/>
        <charset val="204"/>
      </rPr>
      <t>, белый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</si>
  <si>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 </t>
    </r>
    <r>
      <rPr>
        <sz val="10"/>
        <color indexed="8"/>
        <rFont val="Arial"/>
        <family val="2"/>
        <charset val="204"/>
      </rPr>
      <t xml:space="preserve">SFM </t>
    </r>
    <r>
      <rPr>
        <b/>
        <sz val="10"/>
        <color indexed="8"/>
        <rFont val="Arial"/>
        <family val="2"/>
        <charset val="204"/>
      </rPr>
      <t>(200 шт - 100 пар), белый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</si>
  <si>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 </t>
    </r>
    <r>
      <rPr>
        <sz val="10"/>
        <color indexed="8"/>
        <rFont val="Arial"/>
        <family val="2"/>
        <charset val="204"/>
      </rPr>
      <t>SFM</t>
    </r>
    <r>
      <rPr>
        <b/>
        <sz val="10"/>
        <color indexed="8"/>
        <rFont val="Arial"/>
        <family val="2"/>
        <charset val="204"/>
      </rPr>
      <t xml:space="preserve"> (200 шт - 100 пар), черный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</si>
  <si>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 </t>
    </r>
    <r>
      <rPr>
        <i/>
        <sz val="10"/>
        <color indexed="8"/>
        <rFont val="Arial"/>
        <family val="2"/>
        <charset val="204"/>
      </rPr>
      <t>NitriMax</t>
    </r>
    <r>
      <rPr>
        <b/>
        <sz val="10"/>
        <color indexed="8"/>
        <rFont val="Arial"/>
        <family val="2"/>
        <charset val="204"/>
      </rPr>
      <t>, оранжевый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</si>
  <si>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XS, S, </t>
    </r>
    <r>
      <rPr>
        <i/>
        <sz val="10"/>
        <color indexed="8"/>
        <rFont val="Arial"/>
        <family val="2"/>
        <charset val="204"/>
      </rPr>
      <t>NitriMax</t>
    </r>
    <r>
      <rPr>
        <b/>
        <sz val="10"/>
        <color indexed="8"/>
        <rFont val="Arial"/>
        <family val="2"/>
        <charset val="204"/>
      </rPr>
      <t xml:space="preserve"> серый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</si>
  <si>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S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желтый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</si>
  <si>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S </t>
    </r>
    <r>
      <rPr>
        <i/>
        <sz val="10"/>
        <color indexed="8"/>
        <rFont val="Arial"/>
        <family val="2"/>
        <charset val="204"/>
      </rPr>
      <t xml:space="preserve">NitriMax, Benovy </t>
    </r>
    <r>
      <rPr>
        <b/>
        <sz val="10"/>
        <color indexed="8"/>
        <rFont val="Arial"/>
        <family val="2"/>
        <charset val="204"/>
      </rPr>
      <t>розовый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</si>
  <si>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 XS </t>
    </r>
    <r>
      <rPr>
        <i/>
        <sz val="10"/>
        <color indexed="8"/>
        <rFont val="Arial"/>
        <family val="2"/>
        <charset val="204"/>
      </rPr>
      <t xml:space="preserve">MediOk,NitriMax, Benovy </t>
    </r>
    <r>
      <rPr>
        <b/>
        <sz val="10"/>
        <color indexed="8"/>
        <rFont val="Arial"/>
        <family val="2"/>
        <charset val="204"/>
      </rPr>
      <t>зеленый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</si>
  <si>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красный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</si>
  <si>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 </t>
    </r>
    <r>
      <rPr>
        <i/>
        <sz val="10"/>
        <color indexed="8"/>
        <rFont val="Arial"/>
        <family val="2"/>
        <charset val="204"/>
      </rPr>
      <t xml:space="preserve">NitriMax, </t>
    </r>
    <r>
      <rPr>
        <b/>
        <sz val="10"/>
        <color indexed="8"/>
        <rFont val="Arial"/>
        <family val="2"/>
        <charset val="204"/>
      </rPr>
      <t>фиолетовый</t>
    </r>
  </si>
  <si>
    <r>
      <t xml:space="preserve">Перчатки нитриловые, размер </t>
    </r>
    <r>
      <rPr>
        <b/>
        <sz val="10"/>
        <color indexed="8"/>
        <rFont val="Arial"/>
        <family val="2"/>
        <charset val="204"/>
      </rPr>
      <t xml:space="preserve">XS </t>
    </r>
    <r>
      <rPr>
        <i/>
        <sz val="10"/>
        <color indexed="8"/>
        <rFont val="Arial"/>
        <family val="2"/>
        <charset val="204"/>
      </rPr>
      <t xml:space="preserve">NitriMax,Benovy </t>
    </r>
    <r>
      <rPr>
        <b/>
        <sz val="10"/>
        <color indexed="8"/>
        <rFont val="Arial"/>
        <family val="2"/>
        <charset val="204"/>
      </rPr>
      <t>сиреневый</t>
    </r>
  </si>
  <si>
    <t>ПЕРЧАТКИ ПОЛИЭТИЛЕНОВЫЕ (упаковка 100 штук - 50 пар)</t>
  </si>
  <si>
    <r>
      <t xml:space="preserve">Перчатки полиэтиленовые, размер </t>
    </r>
    <r>
      <rPr>
        <b/>
        <sz val="10"/>
        <color indexed="8"/>
        <rFont val="Arial"/>
        <family val="2"/>
        <charset val="204"/>
      </rPr>
      <t xml:space="preserve">L </t>
    </r>
  </si>
  <si>
    <r>
      <t xml:space="preserve">Пеленки медицинские впитывающие одноразовые н/с </t>
    </r>
    <r>
      <rPr>
        <b/>
        <sz val="10"/>
        <color indexed="8"/>
        <rFont val="Arial"/>
        <family val="2"/>
        <charset val="204"/>
      </rPr>
      <t>60х90 №30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</si>
  <si>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Гель для УЗИ средней вязкости, голубой, </t>
    </r>
    <r>
      <rPr>
        <b/>
        <sz val="10"/>
        <color indexed="8"/>
        <rFont val="Arial"/>
        <family val="2"/>
        <charset val="204"/>
      </rPr>
      <t>5 кг</t>
    </r>
    <r>
      <rPr>
        <sz val="10"/>
        <color indexed="8"/>
        <rFont val="Arial"/>
        <family val="2"/>
        <charset val="204"/>
      </rPr>
      <t>, Медиагель</t>
    </r>
  </si>
  <si>
    <r>
      <t xml:space="preserve">"Абактерил Актив Гель" </t>
    </r>
    <r>
      <rPr>
        <b/>
        <sz val="10"/>
        <color indexed="8"/>
        <rFont val="Arial"/>
        <family val="2"/>
        <charset val="204"/>
      </rPr>
      <t>кожный антисептик+поверхности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1000мл</t>
    </r>
    <r>
      <rPr>
        <sz val="10"/>
        <color indexed="8"/>
        <rFont val="Arial"/>
        <family val="2"/>
        <charset val="204"/>
      </rPr>
      <t>, дозатор</t>
    </r>
  </si>
  <si>
    <r>
      <t>"Дезклинер" ,</t>
    </r>
    <r>
      <rPr>
        <b/>
        <sz val="10"/>
        <color indexed="8"/>
        <rFont val="Arial"/>
        <family val="2"/>
        <charset val="204"/>
      </rPr>
      <t>салфетки дезинфицирующие,</t>
    </r>
    <r>
      <rPr>
        <sz val="10"/>
        <color indexed="8"/>
        <rFont val="Arial"/>
        <family val="2"/>
        <charset val="204"/>
      </rPr>
      <t xml:space="preserve"> сменный блок, </t>
    </r>
    <r>
      <rPr>
        <b/>
        <sz val="10"/>
        <color indexed="8"/>
        <rFont val="Arial"/>
        <family val="2"/>
        <charset val="204"/>
      </rPr>
      <t>200 шт.</t>
    </r>
  </si>
  <si>
    <t xml:space="preserve">МАСКИ </t>
  </si>
  <si>
    <t>Халат одноразовый</t>
  </si>
  <si>
    <t>шт.</t>
  </si>
  <si>
    <t>Костюм противочумной</t>
  </si>
  <si>
    <r>
      <t xml:space="preserve">Простыни для обертывания полиэтилен 180*200 см </t>
    </r>
    <r>
      <rPr>
        <b/>
        <sz val="10"/>
        <color indexed="8"/>
        <rFont val="Arial"/>
        <family val="2"/>
        <charset val="204"/>
      </rPr>
      <t>№20</t>
    </r>
  </si>
  <si>
    <r>
      <t xml:space="preserve">Простыни для обертывания полиэтилен 160*200 см </t>
    </r>
    <r>
      <rPr>
        <b/>
        <sz val="10"/>
        <color indexed="8"/>
        <rFont val="Arial"/>
        <family val="2"/>
        <charset val="204"/>
      </rPr>
      <t>№20</t>
    </r>
  </si>
  <si>
    <r>
      <t>Салфетки безворсовая для маникюра</t>
    </r>
    <r>
      <rPr>
        <b/>
        <sz val="10"/>
        <color indexed="8"/>
        <rFont val="Arial"/>
        <family val="2"/>
        <charset val="204"/>
      </rPr>
      <t xml:space="preserve"> 5х5см, перф.цветок, </t>
    </r>
    <r>
      <rPr>
        <sz val="10"/>
        <color indexed="8"/>
        <rFont val="Arial"/>
        <family val="2"/>
        <charset val="204"/>
      </rPr>
      <t>белая, упаковка 240шт.</t>
    </r>
  </si>
  <si>
    <r>
      <t>Салфетки безворсовая для маникюра</t>
    </r>
    <r>
      <rPr>
        <b/>
        <sz val="10"/>
        <color indexed="8"/>
        <rFont val="Arial"/>
        <family val="2"/>
        <charset val="204"/>
      </rPr>
      <t xml:space="preserve"> 5х5см, перф.сетчатая, </t>
    </r>
    <r>
      <rPr>
        <sz val="10"/>
        <color indexed="8"/>
        <rFont val="Arial"/>
        <family val="2"/>
        <charset val="204"/>
      </rPr>
      <t>белая, упаковка 240шт.</t>
    </r>
  </si>
  <si>
    <t>ШПАТЕЛЯ</t>
  </si>
  <si>
    <t>Шпатель нестерильный деревянный, упаковка 100шт.</t>
  </si>
  <si>
    <t>Шпатель стерильный деревянный, упаковка 100шт.</t>
  </si>
  <si>
    <r>
      <t xml:space="preserve">Шпатель нестерильный деревянный </t>
    </r>
    <r>
      <rPr>
        <b/>
        <sz val="10"/>
        <color indexed="8"/>
        <rFont val="Arial"/>
        <family val="2"/>
        <charset val="204"/>
      </rPr>
      <t>узкий, 114х10мм</t>
    </r>
    <r>
      <rPr>
        <sz val="10"/>
        <color indexed="8"/>
        <rFont val="Arial"/>
        <family val="2"/>
        <charset val="204"/>
      </rPr>
      <t>, упаковка 100 шт.</t>
    </r>
  </si>
  <si>
    <r>
      <t xml:space="preserve">Шпатель нестерильный деревянный </t>
    </r>
    <r>
      <rPr>
        <b/>
        <sz val="10"/>
        <color indexed="8"/>
        <rFont val="Arial"/>
        <family val="2"/>
        <charset val="204"/>
      </rPr>
      <t>узкий, 140х16мм</t>
    </r>
    <r>
      <rPr>
        <sz val="10"/>
        <color indexed="8"/>
        <rFont val="Arial"/>
        <family val="2"/>
        <charset val="204"/>
      </rPr>
      <t>, упаковка 100 шт.</t>
    </r>
  </si>
  <si>
    <t>КОСМЕТОЛОГИЯ, ПАРИКМАХЕРСКИЕ</t>
  </si>
  <si>
    <t>Фольга алюминиевая, 16мкм, серебряная, рулон 100м</t>
  </si>
  <si>
    <t>Воротнички бумажные, 6,5х32,5см, на картонной втулке, с перфорацией, на липучке, упаковка 5 рулонов</t>
  </si>
  <si>
    <r>
      <t xml:space="preserve">Тапочки "Стандарт" синий, на жесткой основе, с </t>
    </r>
    <r>
      <rPr>
        <b/>
        <sz val="10"/>
        <color indexed="8"/>
        <rFont val="Arial"/>
        <family val="2"/>
        <charset val="204"/>
      </rPr>
      <t>открытым</t>
    </r>
    <r>
      <rPr>
        <sz val="10"/>
        <color indexed="8"/>
        <rFont val="Arial"/>
        <family val="2"/>
        <charset val="204"/>
      </rPr>
      <t xml:space="preserve"> мысом, упаковка 1 пара</t>
    </r>
  </si>
  <si>
    <t>ХАЛАТЫ, КОСТЮМ</t>
  </si>
  <si>
    <t>Халат хирургический стерильный рукав на резинке</t>
  </si>
  <si>
    <r>
      <t>Бахилы</t>
    </r>
    <r>
      <rPr>
        <b/>
        <sz val="10"/>
        <color indexed="8"/>
        <rFont val="Arial"/>
        <family val="2"/>
        <charset val="204"/>
      </rPr>
      <t xml:space="preserve"> "Стандарт+"</t>
    </r>
    <r>
      <rPr>
        <sz val="10"/>
        <color indexed="8"/>
        <rFont val="Arial"/>
        <family val="2"/>
        <charset val="204"/>
      </rPr>
      <t xml:space="preserve"> 28 мкм, </t>
    </r>
    <r>
      <rPr>
        <b/>
        <sz val="10"/>
        <color indexed="8"/>
        <rFont val="Arial"/>
        <family val="2"/>
        <charset val="204"/>
      </rPr>
      <t>розовый</t>
    </r>
  </si>
  <si>
    <t>Игла инъекционная 0,6х25 мм, 23G №100 Vogt Medical</t>
  </si>
  <si>
    <t xml:space="preserve"> ПАКЕТЫ ДЛЯ СТЕРИЛИЗАЦИИ</t>
  </si>
  <si>
    <r>
      <t>Пакеты комбинированные ПСПВ-СтериМаг</t>
    </r>
    <r>
      <rPr>
        <b/>
        <sz val="10"/>
        <color indexed="8"/>
        <rFont val="Arial"/>
        <family val="2"/>
        <charset val="204"/>
      </rPr>
      <t xml:space="preserve"> 75х150 мм</t>
    </r>
    <r>
      <rPr>
        <sz val="10"/>
        <color indexed="8"/>
        <rFont val="Arial"/>
        <family val="2"/>
        <charset val="204"/>
      </rPr>
      <t xml:space="preserve"> №100 </t>
    </r>
  </si>
  <si>
    <r>
      <t xml:space="preserve">Пакеты комбинированные ПСПВ-СтериМаг </t>
    </r>
    <r>
      <rPr>
        <b/>
        <sz val="10"/>
        <color indexed="8"/>
        <rFont val="Arial"/>
        <family val="2"/>
        <charset val="204"/>
      </rPr>
      <t>100х200 мм</t>
    </r>
    <r>
      <rPr>
        <sz val="10"/>
        <color indexed="8"/>
        <rFont val="Arial"/>
        <family val="2"/>
        <charset val="204"/>
      </rPr>
      <t xml:space="preserve"> №100 </t>
    </r>
  </si>
  <si>
    <t>"Абактерил Хлор" таблетки 300 шт, 1 кг</t>
  </si>
  <si>
    <r>
      <t xml:space="preserve">"Абактерил Актив" </t>
    </r>
    <r>
      <rPr>
        <b/>
        <sz val="10"/>
        <color indexed="8"/>
        <rFont val="Arial"/>
        <family val="2"/>
        <charset val="204"/>
      </rPr>
      <t>кожный антисептик 750 мл</t>
    </r>
    <r>
      <rPr>
        <sz val="10"/>
        <color indexed="8"/>
        <rFont val="Arial"/>
        <family val="2"/>
        <charset val="204"/>
      </rPr>
      <t>, спрей</t>
    </r>
  </si>
  <si>
    <r>
      <t xml:space="preserve">Салфетка спиртовая для инъекций </t>
    </r>
    <r>
      <rPr>
        <b/>
        <sz val="10"/>
        <color indexed="8"/>
        <rFont val="Arial"/>
        <family val="2"/>
        <charset val="204"/>
      </rPr>
      <t>30х60</t>
    </r>
    <r>
      <rPr>
        <sz val="10"/>
        <color indexed="8"/>
        <rFont val="Arial"/>
        <family val="2"/>
        <charset val="204"/>
      </rPr>
      <t xml:space="preserve"> мм </t>
    </r>
    <r>
      <rPr>
        <b/>
        <sz val="10"/>
        <color indexed="8"/>
        <rFont val="Arial"/>
        <family val="2"/>
        <charset val="204"/>
      </rPr>
      <t>№ 800 Асептика</t>
    </r>
  </si>
  <si>
    <r>
      <t xml:space="preserve">Салфетка спиртовая для инъекций </t>
    </r>
    <r>
      <rPr>
        <b/>
        <sz val="10"/>
        <color indexed="8"/>
        <rFont val="Arial"/>
        <family val="2"/>
        <charset val="204"/>
      </rPr>
      <t xml:space="preserve">60х100 </t>
    </r>
    <r>
      <rPr>
        <sz val="10"/>
        <color indexed="8"/>
        <rFont val="Arial"/>
        <family val="2"/>
        <charset val="204"/>
      </rPr>
      <t xml:space="preserve">мм </t>
    </r>
    <r>
      <rPr>
        <b/>
        <sz val="10"/>
        <color indexed="8"/>
        <rFont val="Arial"/>
        <family val="2"/>
        <charset val="204"/>
      </rPr>
      <t>№ 400 Асептика</t>
    </r>
  </si>
  <si>
    <r>
      <t xml:space="preserve">Электроды для ЭКГ  </t>
    </r>
    <r>
      <rPr>
        <b/>
        <sz val="10"/>
        <color indexed="8"/>
        <rFont val="Arial"/>
        <family val="2"/>
        <charset val="204"/>
      </rPr>
      <t xml:space="preserve">42х45 мм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№50</t>
    </r>
    <r>
      <rPr>
        <sz val="10"/>
        <color indexed="8"/>
        <rFont val="Arial"/>
        <family val="2"/>
        <charset val="204"/>
      </rPr>
      <t>, Ceracarta</t>
    </r>
  </si>
  <si>
    <r>
      <t xml:space="preserve">Бинт нестерильный </t>
    </r>
    <r>
      <rPr>
        <b/>
        <sz val="10"/>
        <color indexed="8"/>
        <rFont val="Arial"/>
        <family val="2"/>
        <charset val="204"/>
      </rPr>
      <t>7м*14см</t>
    </r>
    <r>
      <rPr>
        <sz val="10"/>
        <color indexed="8"/>
        <rFont val="Arial"/>
        <family val="2"/>
        <charset val="204"/>
      </rPr>
      <t xml:space="preserve"> в упаковке, 36 гр/м3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</si>
  <si>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Электроды для ЭКГ  </t>
    </r>
    <r>
      <rPr>
        <b/>
        <sz val="10"/>
        <color indexed="8"/>
        <rFont val="Arial"/>
        <family val="2"/>
        <charset val="204"/>
      </rPr>
      <t xml:space="preserve">36х50 мм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№50</t>
    </r>
    <r>
      <rPr>
        <sz val="10"/>
        <color indexed="8"/>
        <rFont val="Arial"/>
        <family val="2"/>
        <charset val="204"/>
      </rPr>
      <t>, Swaromed</t>
    </r>
  </si>
  <si>
    <t>Маски одноразовые, медицинские, черные, 3х слойные №50</t>
  </si>
  <si>
    <r>
      <t xml:space="preserve">Устройство для вливания в малые вены "игла бабочка"  0,55x19мм </t>
    </r>
    <r>
      <rPr>
        <b/>
        <sz val="10"/>
        <color indexed="8"/>
        <rFont val="Arial"/>
        <family val="2"/>
        <charset val="204"/>
      </rPr>
      <t>24G</t>
    </r>
    <r>
      <rPr>
        <sz val="10"/>
        <color indexed="8"/>
        <rFont val="Arial"/>
        <family val="2"/>
        <charset val="204"/>
      </rPr>
      <t xml:space="preserve"> №100 Vogt Medical</t>
    </r>
  </si>
  <si>
    <t>Наматрасник полиэтиленовый 210х90х20 на резинке (в уп. 10шт.)</t>
  </si>
  <si>
    <t>Чехол на кушетку нетканный, 210х90х15см, белый, спандбонд, (в уп. 10шт.)</t>
  </si>
  <si>
    <t>Наматрасник полиэтиленовый 210х90х20 на резинке, голубой</t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</si>
  <si>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розовый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</si>
  <si>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фиолетовый</t>
    </r>
  </si>
  <si>
    <r>
      <t xml:space="preserve">Простыня одноразовая </t>
    </r>
    <r>
      <rPr>
        <b/>
        <sz val="10"/>
        <color indexed="8"/>
        <rFont val="Arial"/>
        <family val="2"/>
        <charset val="204"/>
      </rPr>
      <t>70*200</t>
    </r>
    <r>
      <rPr>
        <sz val="10"/>
        <color indexed="8"/>
        <rFont val="Arial"/>
        <family val="2"/>
        <charset val="204"/>
      </rPr>
      <t xml:space="preserve"> см, Standart, 15 гр/м2 (100 шт.в рулоне), </t>
    </r>
    <r>
      <rPr>
        <b/>
        <sz val="10"/>
        <color indexed="8"/>
        <rFont val="Arial"/>
        <family val="2"/>
        <charset val="204"/>
      </rPr>
      <t>оранжевый</t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</si>
  <si>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синий №501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</si>
  <si>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синий №502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</si>
  <si>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синий №503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</si>
  <si>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Салфетки стоматологические 33х45 см двуслойные (бумага+полиэтилен) </t>
    </r>
    <r>
      <rPr>
        <b/>
        <sz val="10"/>
        <color indexed="8"/>
        <rFont val="Arial"/>
        <family val="2"/>
        <charset val="204"/>
      </rPr>
      <t>зеленые №500</t>
    </r>
  </si>
  <si>
    <r>
      <t xml:space="preserve">Трусики для эпиляции мужские </t>
    </r>
    <r>
      <rPr>
        <b/>
        <sz val="10"/>
        <color indexed="8"/>
        <rFont val="Arial"/>
        <family val="2"/>
        <charset val="204"/>
      </rPr>
      <t>№26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</si>
  <si>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Трусики для эпиляции женские </t>
    </r>
    <r>
      <rPr>
        <b/>
        <sz val="10"/>
        <color indexed="8"/>
        <rFont val="Arial"/>
        <family val="2"/>
        <charset val="204"/>
      </rPr>
      <t>№25</t>
    </r>
  </si>
  <si>
    <r>
      <t xml:space="preserve">"Абактерил" </t>
    </r>
    <r>
      <rPr>
        <b/>
        <sz val="10"/>
        <color indexed="8"/>
        <rFont val="Arial"/>
        <family val="2"/>
        <charset val="204"/>
      </rPr>
      <t>контцентрат, 1</t>
    </r>
    <r>
      <rPr>
        <sz val="10"/>
        <color indexed="8"/>
        <rFont val="Arial"/>
        <family val="2"/>
        <charset val="204"/>
      </rPr>
      <t>л</t>
    </r>
  </si>
  <si>
    <r>
      <t xml:space="preserve">"Самаровка" </t>
    </r>
    <r>
      <rPr>
        <b/>
        <sz val="10"/>
        <color indexed="8"/>
        <rFont val="Arial"/>
        <family val="2"/>
        <charset val="204"/>
      </rPr>
      <t>концентрат</t>
    </r>
    <r>
      <rPr>
        <sz val="10"/>
        <color indexed="8"/>
        <rFont val="Arial"/>
        <family val="2"/>
        <charset val="204"/>
      </rPr>
      <t xml:space="preserve">", </t>
    </r>
    <r>
      <rPr>
        <b/>
        <sz val="10"/>
        <color indexed="8"/>
        <rFont val="Arial"/>
        <family val="2"/>
        <charset val="204"/>
      </rPr>
      <t>1л</t>
    </r>
  </si>
  <si>
    <r>
      <t xml:space="preserve">Ватные палочки, упаковка </t>
    </r>
    <r>
      <rPr>
        <b/>
        <sz val="10"/>
        <color indexed="8"/>
        <rFont val="Arial"/>
        <family val="2"/>
        <charset val="204"/>
      </rPr>
      <t>200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шт в банке</t>
    </r>
  </si>
  <si>
    <r>
      <t xml:space="preserve">Зонд урогенитальный тип А  </t>
    </r>
    <r>
      <rPr>
        <b/>
        <sz val="10"/>
        <color indexed="8"/>
        <rFont val="Arial"/>
        <family val="2"/>
        <charset val="204"/>
      </rPr>
      <t>универсальный</t>
    </r>
    <r>
      <rPr>
        <sz val="10"/>
        <color indexed="8"/>
        <rFont val="Arial"/>
        <family val="2"/>
        <charset val="204"/>
      </rPr>
      <t>, стерильный</t>
    </r>
  </si>
  <si>
    <r>
      <t>Перчатки латексные опудренные, размер</t>
    </r>
    <r>
      <rPr>
        <b/>
        <sz val="10"/>
        <color indexed="8"/>
        <rFont val="Arial"/>
        <family val="2"/>
        <charset val="204"/>
      </rPr>
      <t xml:space="preserve"> S,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M Safe&amp;Care</t>
    </r>
  </si>
  <si>
    <r>
      <t>Перчатки нитриловые, размер</t>
    </r>
    <r>
      <rPr>
        <b/>
        <sz val="10"/>
        <color indexed="8"/>
        <rFont val="Arial"/>
        <family val="2"/>
        <charset val="204"/>
      </rPr>
      <t xml:space="preserve"> S</t>
    </r>
    <r>
      <rPr>
        <sz val="10"/>
        <color indexed="8"/>
        <rFont val="Arial"/>
        <family val="2"/>
        <charset val="204"/>
      </rPr>
      <t xml:space="preserve"> Safe&amp;Care </t>
    </r>
    <r>
      <rPr>
        <b/>
        <sz val="10"/>
        <color indexed="8"/>
        <rFont val="Arial"/>
        <family val="2"/>
        <charset val="204"/>
      </rPr>
      <t>(200 шт - 100 пар)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голубой</t>
    </r>
  </si>
  <si>
    <t>Маски одноразовые, медицинские, голубые, 3х слойные №50</t>
  </si>
  <si>
    <t>Система инфузионная с иглой 0,8х40мм 21G, SitekMed</t>
  </si>
  <si>
    <r>
      <t xml:space="preserve">Перчатки виниловые, размер </t>
    </r>
    <r>
      <rPr>
        <b/>
        <sz val="10"/>
        <color indexed="8"/>
        <rFont val="Arial"/>
        <family val="2"/>
        <charset val="204"/>
      </rPr>
      <t xml:space="preserve">S </t>
    </r>
    <r>
      <rPr>
        <sz val="10"/>
        <color indexed="8"/>
        <rFont val="Arial"/>
        <family val="2"/>
        <charset val="204"/>
      </rPr>
      <t xml:space="preserve">SitekMed,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</si>
</sst>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"/>
    <numFmt numFmtId="165" formatCode="0.0"/>
    <numFmt numFmtId="166" formatCode="#,##0.0"/>
  </numFmts>
  <fonts count="25" x14ac:knownFonts="1">
    <font>
      <sz val="12"/>
      <color indexed="0"/>
      <name val="Arial"/>
    </font>
    <font>
      <sz val="11"/>
      <color theme="1"/>
      <name val="Calibri"/>
      <family val="2"/>
      <charset val="204"/>
      <scheme val="minor"/>
    </font>
    <font>
      <b/>
      <sz val="18"/>
      <color indexed="8"/>
      <name val="Arial"/>
      <family val="2"/>
      <charset val="204"/>
    </font>
    <font>
      <sz val="12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.75"/>
      <color indexed="8"/>
      <name val="Arial"/>
      <family val="2"/>
      <charset val="204"/>
    </font>
    <font>
      <b/>
      <sz val="9.7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horizontal="left" vertical="top" wrapText="1"/>
    </xf>
    <xf numFmtId="0" fontId="22" fillId="0" borderId="0" applyNumberFormat="0" applyFill="0" applyBorder="0" applyAlignment="0" applyProtection="0">
      <alignment horizontal="left" vertical="top" wrapText="1"/>
    </xf>
  </cellStyleXfs>
  <cellXfs count="281">
    <xf numFmtId="0" fontId="0" fillId="0" borderId="0" xfId="0">
      <alignment horizontal="left" vertical="top" wrapText="1"/>
    </xf>
    <xf numFmtId="0" fontId="0" fillId="0" borderId="0" xfId="0" applyFill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center" wrapText="1" readingOrder="1"/>
    </xf>
    <xf numFmtId="0" fontId="11" fillId="0" borderId="0" xfId="0" applyFont="1">
      <alignment horizontal="left" vertical="top" wrapText="1"/>
    </xf>
    <xf numFmtId="164" fontId="11" fillId="0" borderId="0" xfId="0" applyNumberFormat="1" applyFont="1" applyFill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 readingOrder="1"/>
    </xf>
    <xf numFmtId="165" fontId="6" fillId="0" borderId="5" xfId="0" applyNumberFormat="1" applyFont="1" applyFill="1" applyBorder="1" applyAlignment="1" applyProtection="1">
      <alignment horizontal="center" vertical="center" wrapText="1" readingOrder="1"/>
    </xf>
    <xf numFmtId="165" fontId="6" fillId="0" borderId="1" xfId="0" applyNumberFormat="1" applyFont="1" applyFill="1" applyBorder="1" applyAlignment="1" applyProtection="1">
      <alignment horizontal="center" vertical="center" wrapText="1" readingOrder="1"/>
    </xf>
    <xf numFmtId="3" fontId="11" fillId="0" borderId="2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horizontal="left" vertical="top" wrapText="1"/>
    </xf>
    <xf numFmtId="0" fontId="4" fillId="0" borderId="0" xfId="0" applyFont="1" applyFill="1" applyBorder="1">
      <alignment horizontal="left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 readingOrder="1"/>
    </xf>
    <xf numFmtId="0" fontId="7" fillId="0" borderId="9" xfId="0" applyNumberFormat="1" applyFont="1" applyFill="1" applyBorder="1" applyAlignment="1" applyProtection="1">
      <alignment horizontal="center" vertical="center" wrapText="1" readingOrder="1"/>
    </xf>
    <xf numFmtId="0" fontId="6" fillId="0" borderId="11" xfId="0" applyNumberFormat="1" applyFont="1" applyFill="1" applyBorder="1" applyAlignment="1" applyProtection="1">
      <alignment horizontal="center" vertical="center" wrapText="1" readingOrder="1"/>
    </xf>
    <xf numFmtId="0" fontId="6" fillId="0" borderId="12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3" fillId="0" borderId="0" xfId="0" applyFont="1" applyFill="1">
      <alignment horizontal="left" vertical="top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 readingOrder="1"/>
    </xf>
    <xf numFmtId="3" fontId="11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 readingOrder="1"/>
    </xf>
    <xf numFmtId="1" fontId="9" fillId="0" borderId="2" xfId="0" applyNumberFormat="1" applyFont="1" applyFill="1" applyBorder="1" applyAlignment="1" applyProtection="1">
      <alignment horizontal="center" vertical="center" wrapText="1" readingOrder="1"/>
    </xf>
    <xf numFmtId="1" fontId="9" fillId="0" borderId="7" xfId="0" applyNumberFormat="1" applyFont="1" applyFill="1" applyBorder="1" applyAlignment="1" applyProtection="1">
      <alignment horizontal="center" vertical="center" wrapText="1" readingOrder="1"/>
    </xf>
    <xf numFmtId="1" fontId="21" fillId="0" borderId="7" xfId="0" applyNumberFormat="1" applyFont="1" applyFill="1" applyBorder="1" applyAlignment="1" applyProtection="1">
      <alignment horizontal="center" vertical="center" wrapText="1" readingOrder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 readingOrder="1"/>
    </xf>
    <xf numFmtId="1" fontId="6" fillId="0" borderId="9" xfId="0" applyNumberFormat="1" applyFont="1" applyFill="1" applyBorder="1" applyAlignment="1" applyProtection="1">
      <alignment horizontal="center" vertical="center" wrapText="1" readingOrder="1"/>
    </xf>
    <xf numFmtId="1" fontId="0" fillId="0" borderId="0" xfId="0" applyNumberFormat="1" applyFill="1" applyAlignment="1">
      <alignment horizontal="left" vertical="center" wrapText="1"/>
    </xf>
    <xf numFmtId="164" fontId="10" fillId="0" borderId="2" xfId="0" applyNumberFormat="1" applyFont="1" applyFill="1" applyBorder="1" applyAlignment="1" applyProtection="1">
      <alignment vertical="center" wrapText="1" readingOrder="1"/>
    </xf>
    <xf numFmtId="3" fontId="9" fillId="0" borderId="2" xfId="0" applyNumberFormat="1" applyFont="1" applyFill="1" applyBorder="1" applyAlignment="1" applyProtection="1">
      <alignment horizontal="center" vertical="center" wrapText="1" readingOrder="1"/>
    </xf>
    <xf numFmtId="164" fontId="10" fillId="0" borderId="2" xfId="0" applyNumberFormat="1" applyFont="1" applyFill="1" applyBorder="1" applyAlignment="1" applyProtection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3" fillId="0" borderId="0" xfId="0" applyFont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center" vertical="center" wrapText="1" readingOrder="1"/>
    </xf>
    <xf numFmtId="3" fontId="11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>
      <alignment horizontal="left" vertical="top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 readingOrder="1"/>
    </xf>
    <xf numFmtId="165" fontId="6" fillId="3" borderId="1" xfId="0" applyNumberFormat="1" applyFont="1" applyFill="1" applyBorder="1" applyAlignment="1" applyProtection="1">
      <alignment horizontal="center" vertical="center" wrapText="1" readingOrder="1"/>
    </xf>
    <xf numFmtId="1" fontId="11" fillId="3" borderId="2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 readingOrder="1"/>
    </xf>
    <xf numFmtId="3" fontId="11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6" fillId="3" borderId="54" xfId="0" applyNumberFormat="1" applyFont="1" applyFill="1" applyBorder="1" applyAlignment="1" applyProtection="1">
      <alignment horizontal="center" vertical="center" wrapText="1" readingOrder="1"/>
    </xf>
    <xf numFmtId="3" fontId="11" fillId="3" borderId="54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0" fillId="3" borderId="34" xfId="0" applyFill="1" applyBorder="1">
      <alignment horizontal="left" vertical="top" wrapText="1"/>
    </xf>
    <xf numFmtId="3" fontId="11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 readingOrder="1"/>
    </xf>
    <xf numFmtId="1" fontId="0" fillId="3" borderId="0" xfId="0" applyNumberFormat="1" applyFill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 readingOrder="1"/>
    </xf>
    <xf numFmtId="165" fontId="9" fillId="0" borderId="7" xfId="0" applyNumberFormat="1" applyFont="1" applyFill="1" applyBorder="1" applyAlignment="1" applyProtection="1">
      <alignment horizontal="center" vertical="center" wrapText="1" readingOrder="1"/>
    </xf>
    <xf numFmtId="1" fontId="11" fillId="0" borderId="1" xfId="0" applyNumberFormat="1" applyFont="1" applyFill="1" applyBorder="1" applyAlignment="1">
      <alignment horizontal="center" vertical="top" wrapText="1"/>
    </xf>
    <xf numFmtId="1" fontId="9" fillId="3" borderId="6" xfId="0" applyNumberFormat="1" applyFont="1" applyFill="1" applyBorder="1" applyAlignment="1" applyProtection="1">
      <alignment horizontal="center" vertical="center" wrapText="1" readingOrder="1"/>
    </xf>
    <xf numFmtId="1" fontId="9" fillId="3" borderId="27" xfId="0" applyNumberFormat="1" applyFont="1" applyFill="1" applyBorder="1" applyAlignment="1" applyProtection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 readingOrder="1"/>
    </xf>
    <xf numFmtId="1" fontId="9" fillId="0" borderId="7" xfId="0" applyNumberFormat="1" applyFont="1" applyFill="1" applyBorder="1" applyAlignment="1" applyProtection="1">
      <alignment horizontal="center" vertical="center" wrapText="1" readingOrder="1"/>
    </xf>
    <xf numFmtId="166" fontId="11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 readingOrder="1"/>
    </xf>
    <xf numFmtId="165" fontId="6" fillId="0" borderId="7" xfId="0" applyNumberFormat="1" applyFont="1" applyFill="1" applyBorder="1" applyAlignment="1" applyProtection="1">
      <alignment horizontal="left" vertical="center" wrapText="1" readingOrder="1"/>
    </xf>
    <xf numFmtId="0" fontId="6" fillId="0" borderId="2" xfId="0" applyNumberFormat="1" applyFont="1" applyFill="1" applyBorder="1" applyAlignment="1" applyProtection="1">
      <alignment horizontal="left" vertical="top" wrapText="1" readingOrder="1"/>
    </xf>
    <xf numFmtId="0" fontId="6" fillId="0" borderId="7" xfId="0" applyNumberFormat="1" applyFont="1" applyFill="1" applyBorder="1" applyAlignment="1" applyProtection="1">
      <alignment horizontal="left" vertical="top" wrapText="1" readingOrder="1"/>
    </xf>
    <xf numFmtId="0" fontId="9" fillId="0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1" xfId="0" applyNumberFormat="1" applyFont="1" applyFill="1" applyBorder="1" applyAlignment="1" applyProtection="1">
      <alignment horizontal="left" vertical="top" wrapText="1" readingOrder="1"/>
    </xf>
    <xf numFmtId="1" fontId="9" fillId="0" borderId="2" xfId="0" applyNumberFormat="1" applyFont="1" applyFill="1" applyBorder="1" applyAlignment="1" applyProtection="1">
      <alignment horizontal="center" vertical="center" wrapText="1" readingOrder="1"/>
    </xf>
    <xf numFmtId="1" fontId="9" fillId="0" borderId="7" xfId="0" applyNumberFormat="1" applyFont="1" applyFill="1" applyBorder="1" applyAlignment="1" applyProtection="1">
      <alignment horizontal="center" vertical="center" wrapText="1" readingOrder="1"/>
    </xf>
    <xf numFmtId="0" fontId="9" fillId="0" borderId="2" xfId="0" applyNumberFormat="1" applyFont="1" applyFill="1" applyBorder="1" applyAlignment="1" applyProtection="1">
      <alignment horizontal="center" vertical="top" wrapText="1" readingOrder="1"/>
    </xf>
    <xf numFmtId="0" fontId="9" fillId="0" borderId="7" xfId="0" applyNumberFormat="1" applyFont="1" applyFill="1" applyBorder="1" applyAlignment="1" applyProtection="1">
      <alignment horizontal="center" vertical="top" wrapText="1" readingOrder="1"/>
    </xf>
    <xf numFmtId="0" fontId="6" fillId="3" borderId="2" xfId="0" applyNumberFormat="1" applyFont="1" applyFill="1" applyBorder="1" applyAlignment="1" applyProtection="1">
      <alignment horizontal="left" vertical="top" wrapText="1" readingOrder="1"/>
    </xf>
    <xf numFmtId="0" fontId="6" fillId="3" borderId="7" xfId="0" applyNumberFormat="1" applyFont="1" applyFill="1" applyBorder="1" applyAlignment="1" applyProtection="1">
      <alignment horizontal="left" vertical="top" wrapText="1" readingOrder="1"/>
    </xf>
    <xf numFmtId="0" fontId="9" fillId="3" borderId="2" xfId="0" applyNumberFormat="1" applyFont="1" applyFill="1" applyBorder="1" applyAlignment="1" applyProtection="1">
      <alignment horizontal="center" vertical="center" wrapText="1" readingOrder="1"/>
    </xf>
    <xf numFmtId="0" fontId="9" fillId="3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6" xfId="0" applyNumberFormat="1" applyFont="1" applyFill="1" applyBorder="1" applyAlignment="1" applyProtection="1">
      <alignment horizontal="left" vertical="top" wrapText="1" readingOrder="1"/>
    </xf>
    <xf numFmtId="0" fontId="6" fillId="0" borderId="19" xfId="0" applyNumberFormat="1" applyFont="1" applyFill="1" applyBorder="1" applyAlignment="1" applyProtection="1">
      <alignment horizontal="left" vertical="top" wrapText="1" readingOrder="1"/>
    </xf>
    <xf numFmtId="0" fontId="7" fillId="0" borderId="6" xfId="0" applyNumberFormat="1" applyFont="1" applyFill="1" applyBorder="1" applyAlignment="1" applyProtection="1">
      <alignment horizontal="left" vertical="top" wrapText="1" readingOrder="1"/>
    </xf>
    <xf numFmtId="0" fontId="7" fillId="0" borderId="19" xfId="0" applyNumberFormat="1" applyFont="1" applyFill="1" applyBorder="1" applyAlignment="1" applyProtection="1">
      <alignment horizontal="left" vertical="top" wrapText="1" readingOrder="1"/>
    </xf>
    <xf numFmtId="0" fontId="16" fillId="0" borderId="24" xfId="0" applyNumberFormat="1" applyFont="1" applyFill="1" applyBorder="1" applyAlignment="1" applyProtection="1">
      <alignment horizontal="center" vertical="center" wrapText="1" readingOrder="1"/>
    </xf>
    <xf numFmtId="0" fontId="16" fillId="0" borderId="25" xfId="0" applyNumberFormat="1" applyFont="1" applyFill="1" applyBorder="1" applyAlignment="1" applyProtection="1">
      <alignment horizontal="center" vertical="center" wrapText="1" readingOrder="1"/>
    </xf>
    <xf numFmtId="0" fontId="16" fillId="0" borderId="26" xfId="0" applyNumberFormat="1" applyFont="1" applyFill="1" applyBorder="1" applyAlignment="1" applyProtection="1">
      <alignment horizontal="center" vertical="center" wrapText="1" readingOrder="1"/>
    </xf>
    <xf numFmtId="165" fontId="9" fillId="0" borderId="2" xfId="0" applyNumberFormat="1" applyFont="1" applyFill="1" applyBorder="1" applyAlignment="1" applyProtection="1">
      <alignment horizontal="center" vertical="center" wrapText="1" readingOrder="1"/>
    </xf>
    <xf numFmtId="165" fontId="9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29" xfId="0" applyNumberFormat="1" applyFont="1" applyFill="1" applyBorder="1" applyAlignment="1" applyProtection="1">
      <alignment horizontal="left" vertical="top" wrapText="1" readingOrder="1"/>
    </xf>
    <xf numFmtId="0" fontId="6" fillId="0" borderId="30" xfId="0" applyNumberFormat="1" applyFont="1" applyFill="1" applyBorder="1" applyAlignment="1" applyProtection="1">
      <alignment horizontal="left" vertical="top" wrapText="1" readingOrder="1"/>
    </xf>
    <xf numFmtId="1" fontId="9" fillId="0" borderId="20" xfId="0" applyNumberFormat="1" applyFont="1" applyFill="1" applyBorder="1" applyAlignment="1" applyProtection="1">
      <alignment horizontal="center" vertical="center" wrapText="1" readingOrder="1"/>
    </xf>
    <xf numFmtId="1" fontId="9" fillId="0" borderId="21" xfId="0" applyNumberFormat="1" applyFont="1" applyFill="1" applyBorder="1" applyAlignment="1" applyProtection="1">
      <alignment horizontal="center" vertical="center" wrapText="1" readingOrder="1"/>
    </xf>
    <xf numFmtId="1" fontId="9" fillId="0" borderId="6" xfId="0" applyNumberFormat="1" applyFont="1" applyFill="1" applyBorder="1" applyAlignment="1" applyProtection="1">
      <alignment horizontal="center" vertical="center" wrapText="1" readingOrder="1"/>
    </xf>
    <xf numFmtId="1" fontId="9" fillId="0" borderId="27" xfId="0" applyNumberFormat="1" applyFont="1" applyFill="1" applyBorder="1" applyAlignment="1" applyProtection="1">
      <alignment horizontal="center" vertical="center" wrapText="1" readingOrder="1"/>
    </xf>
    <xf numFmtId="0" fontId="6" fillId="0" borderId="20" xfId="0" applyNumberFormat="1" applyFont="1" applyFill="1" applyBorder="1" applyAlignment="1" applyProtection="1">
      <alignment horizontal="left" vertical="top" wrapText="1" readingOrder="1"/>
    </xf>
    <xf numFmtId="0" fontId="6" fillId="0" borderId="23" xfId="0" applyNumberFormat="1" applyFont="1" applyFill="1" applyBorder="1" applyAlignment="1" applyProtection="1">
      <alignment horizontal="left" vertical="top" wrapText="1" readingOrder="1"/>
    </xf>
    <xf numFmtId="0" fontId="9" fillId="0" borderId="20" xfId="0" applyNumberFormat="1" applyFont="1" applyFill="1" applyBorder="1" applyAlignment="1" applyProtection="1">
      <alignment horizontal="center" vertical="center" wrapText="1" readingOrder="1"/>
    </xf>
    <xf numFmtId="0" fontId="9" fillId="0" borderId="21" xfId="0" applyNumberFormat="1" applyFont="1" applyFill="1" applyBorder="1" applyAlignment="1" applyProtection="1">
      <alignment horizontal="center" vertical="center" wrapText="1" readingOrder="1"/>
    </xf>
    <xf numFmtId="0" fontId="13" fillId="3" borderId="2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2" fontId="11" fillId="3" borderId="2" xfId="0" applyNumberFormat="1" applyFont="1" applyFill="1" applyBorder="1" applyAlignment="1">
      <alignment horizontal="center" vertical="center" wrapText="1" readingOrder="1"/>
    </xf>
    <xf numFmtId="2" fontId="11" fillId="3" borderId="7" xfId="0" applyNumberFormat="1" applyFont="1" applyFill="1" applyBorder="1" applyAlignment="1">
      <alignment horizontal="center" vertical="center" wrapText="1" readingOrder="1"/>
    </xf>
    <xf numFmtId="0" fontId="6" fillId="3" borderId="29" xfId="0" applyNumberFormat="1" applyFont="1" applyFill="1" applyBorder="1" applyAlignment="1" applyProtection="1">
      <alignment horizontal="left" vertical="top" wrapText="1" readingOrder="1"/>
    </xf>
    <xf numFmtId="0" fontId="6" fillId="3" borderId="30" xfId="0" applyNumberFormat="1" applyFont="1" applyFill="1" applyBorder="1" applyAlignment="1" applyProtection="1">
      <alignment horizontal="left" vertical="top" wrapText="1" readingOrder="1"/>
    </xf>
    <xf numFmtId="1" fontId="9" fillId="3" borderId="29" xfId="0" applyNumberFormat="1" applyFont="1" applyFill="1" applyBorder="1" applyAlignment="1" applyProtection="1">
      <alignment horizontal="center" vertical="center" wrapText="1" readingOrder="1"/>
    </xf>
    <xf numFmtId="1" fontId="9" fillId="3" borderId="7" xfId="0" applyNumberFormat="1" applyFont="1" applyFill="1" applyBorder="1" applyAlignment="1" applyProtection="1">
      <alignment horizontal="center" vertical="center" wrapText="1" readingOrder="1"/>
    </xf>
    <xf numFmtId="0" fontId="9" fillId="0" borderId="6" xfId="0" applyNumberFormat="1" applyFont="1" applyFill="1" applyBorder="1" applyAlignment="1" applyProtection="1">
      <alignment horizontal="center" vertical="center" wrapText="1" readingOrder="1"/>
    </xf>
    <xf numFmtId="0" fontId="9" fillId="0" borderId="27" xfId="0" applyNumberFormat="1" applyFont="1" applyFill="1" applyBorder="1" applyAlignment="1" applyProtection="1">
      <alignment horizontal="center" vertical="center" wrapText="1" readingOrder="1"/>
    </xf>
    <xf numFmtId="0" fontId="16" fillId="2" borderId="32" xfId="0" applyNumberFormat="1" applyFont="1" applyFill="1" applyBorder="1" applyAlignment="1" applyProtection="1">
      <alignment horizontal="center" vertical="center" wrapText="1" readingOrder="1"/>
    </xf>
    <xf numFmtId="0" fontId="16" fillId="2" borderId="0" xfId="0" applyNumberFormat="1" applyFont="1" applyFill="1" applyBorder="1" applyAlignment="1" applyProtection="1">
      <alignment horizontal="center" vertical="center" wrapText="1" readingOrder="1"/>
    </xf>
    <xf numFmtId="0" fontId="16" fillId="2" borderId="33" xfId="0" applyNumberFormat="1" applyFont="1" applyFill="1" applyBorder="1" applyAlignment="1" applyProtection="1">
      <alignment horizontal="center" vertical="center" wrapText="1" readingOrder="1"/>
    </xf>
    <xf numFmtId="1" fontId="9" fillId="0" borderId="15" xfId="0" applyNumberFormat="1" applyFont="1" applyFill="1" applyBorder="1" applyAlignment="1" applyProtection="1">
      <alignment horizontal="center" vertical="center" wrapText="1" readingOrder="1"/>
    </xf>
    <xf numFmtId="1" fontId="9" fillId="0" borderId="31" xfId="0" applyNumberFormat="1" applyFont="1" applyFill="1" applyBorder="1" applyAlignment="1" applyProtection="1">
      <alignment horizontal="center" vertical="center" wrapText="1" readingOrder="1"/>
    </xf>
    <xf numFmtId="1" fontId="9" fillId="0" borderId="1" xfId="0" applyNumberFormat="1" applyFont="1" applyFill="1" applyBorder="1" applyAlignment="1" applyProtection="1">
      <alignment horizontal="center" vertical="top" wrapText="1" readingOrder="1"/>
    </xf>
    <xf numFmtId="1" fontId="9" fillId="0" borderId="6" xfId="0" applyNumberFormat="1" applyFont="1" applyFill="1" applyBorder="1" applyAlignment="1" applyProtection="1">
      <alignment horizontal="center" vertical="top" wrapText="1" readingOrder="1"/>
    </xf>
    <xf numFmtId="1" fontId="9" fillId="0" borderId="27" xfId="0" applyNumberFormat="1" applyFont="1" applyFill="1" applyBorder="1" applyAlignment="1" applyProtection="1">
      <alignment horizontal="center" vertical="top" wrapText="1" readingOrder="1"/>
    </xf>
    <xf numFmtId="0" fontId="16" fillId="2" borderId="15" xfId="0" applyNumberFormat="1" applyFont="1" applyFill="1" applyBorder="1" applyAlignment="1" applyProtection="1">
      <alignment horizontal="center" vertical="center" wrapText="1" readingOrder="1"/>
    </xf>
    <xf numFmtId="0" fontId="16" fillId="2" borderId="36" xfId="0" applyNumberFormat="1" applyFont="1" applyFill="1" applyBorder="1" applyAlignment="1" applyProtection="1">
      <alignment horizontal="center" vertical="center" wrapText="1" readingOrder="1"/>
    </xf>
    <xf numFmtId="0" fontId="16" fillId="2" borderId="31" xfId="0" applyNumberFormat="1" applyFont="1" applyFill="1" applyBorder="1" applyAlignment="1" applyProtection="1">
      <alignment horizontal="center" vertical="center" wrapText="1" readingOrder="1"/>
    </xf>
    <xf numFmtId="0" fontId="6" fillId="3" borderId="6" xfId="0" applyNumberFormat="1" applyFont="1" applyFill="1" applyBorder="1" applyAlignment="1" applyProtection="1">
      <alignment horizontal="left" vertical="top" wrapText="1" readingOrder="1"/>
    </xf>
    <xf numFmtId="0" fontId="6" fillId="3" borderId="19" xfId="0" applyNumberFormat="1" applyFont="1" applyFill="1" applyBorder="1" applyAlignment="1" applyProtection="1">
      <alignment horizontal="left" vertical="top" wrapText="1" readingOrder="1"/>
    </xf>
    <xf numFmtId="165" fontId="9" fillId="0" borderId="6" xfId="0" applyNumberFormat="1" applyFont="1" applyFill="1" applyBorder="1" applyAlignment="1" applyProtection="1">
      <alignment horizontal="center" vertical="top" wrapText="1" readingOrder="1"/>
    </xf>
    <xf numFmtId="165" fontId="9" fillId="0" borderId="27" xfId="0" applyNumberFormat="1" applyFont="1" applyFill="1" applyBorder="1" applyAlignment="1" applyProtection="1">
      <alignment horizontal="center" vertical="top" wrapText="1" readingOrder="1"/>
    </xf>
    <xf numFmtId="0" fontId="16" fillId="2" borderId="2" xfId="0" applyNumberFormat="1" applyFont="1" applyFill="1" applyBorder="1" applyAlignment="1" applyProtection="1">
      <alignment horizontal="center" vertical="center" wrapText="1" readingOrder="1"/>
    </xf>
    <xf numFmtId="0" fontId="16" fillId="2" borderId="22" xfId="0" applyNumberFormat="1" applyFont="1" applyFill="1" applyBorder="1" applyAlignment="1" applyProtection="1">
      <alignment horizontal="center" vertical="center" wrapText="1" readingOrder="1"/>
    </xf>
    <xf numFmtId="0" fontId="16" fillId="2" borderId="7" xfId="0" applyNumberFormat="1" applyFont="1" applyFill="1" applyBorder="1" applyAlignment="1" applyProtection="1">
      <alignment horizontal="center" vertical="center" wrapText="1" readingOrder="1"/>
    </xf>
    <xf numFmtId="1" fontId="9" fillId="0" borderId="2" xfId="0" applyNumberFormat="1" applyFont="1" applyFill="1" applyBorder="1" applyAlignment="1" applyProtection="1">
      <alignment horizontal="center" vertical="top" wrapText="1" readingOrder="1"/>
    </xf>
    <xf numFmtId="1" fontId="9" fillId="0" borderId="7" xfId="0" applyNumberFormat="1" applyFont="1" applyFill="1" applyBorder="1" applyAlignment="1" applyProtection="1">
      <alignment horizontal="center" vertical="top" wrapText="1" readingOrder="1"/>
    </xf>
    <xf numFmtId="165" fontId="9" fillId="0" borderId="6" xfId="0" applyNumberFormat="1" applyFont="1" applyFill="1" applyBorder="1" applyAlignment="1" applyProtection="1">
      <alignment horizontal="center" vertical="center" wrapText="1" readingOrder="1"/>
    </xf>
    <xf numFmtId="165" fontId="9" fillId="0" borderId="27" xfId="0" applyNumberFormat="1" applyFont="1" applyFill="1" applyBorder="1" applyAlignment="1" applyProtection="1">
      <alignment horizontal="center" vertical="center" wrapText="1" readingOrder="1"/>
    </xf>
    <xf numFmtId="1" fontId="9" fillId="3" borderId="6" xfId="0" applyNumberFormat="1" applyFont="1" applyFill="1" applyBorder="1" applyAlignment="1" applyProtection="1">
      <alignment horizontal="center" vertical="center" wrapText="1" readingOrder="1"/>
    </xf>
    <xf numFmtId="1" fontId="9" fillId="3" borderId="27" xfId="0" applyNumberFormat="1" applyFont="1" applyFill="1" applyBorder="1" applyAlignment="1" applyProtection="1">
      <alignment horizontal="center" vertical="center" wrapText="1" readingOrder="1"/>
    </xf>
    <xf numFmtId="0" fontId="16" fillId="0" borderId="4" xfId="0" applyNumberFormat="1" applyFont="1" applyFill="1" applyBorder="1" applyAlignment="1" applyProtection="1">
      <alignment horizontal="center" vertical="center" wrapText="1" readingOrder="1"/>
    </xf>
    <xf numFmtId="0" fontId="16" fillId="0" borderId="34" xfId="0" applyNumberFormat="1" applyFont="1" applyFill="1" applyBorder="1" applyAlignment="1" applyProtection="1">
      <alignment horizontal="center" vertical="center" wrapText="1" readingOrder="1"/>
    </xf>
    <xf numFmtId="0" fontId="16" fillId="0" borderId="35" xfId="0" applyNumberFormat="1" applyFont="1" applyFill="1" applyBorder="1" applyAlignment="1" applyProtection="1">
      <alignment horizontal="center" vertical="center" wrapText="1" readingOrder="1"/>
    </xf>
    <xf numFmtId="1" fontId="18" fillId="0" borderId="2" xfId="0" applyNumberFormat="1" applyFont="1" applyFill="1" applyBorder="1" applyAlignment="1">
      <alignment horizontal="center" vertical="center" wrapText="1" readingOrder="1"/>
    </xf>
    <xf numFmtId="1" fontId="18" fillId="0" borderId="7" xfId="0" applyNumberFormat="1" applyFont="1" applyFill="1" applyBorder="1" applyAlignment="1">
      <alignment horizontal="center" vertical="center" wrapText="1" readingOrder="1"/>
    </xf>
    <xf numFmtId="1" fontId="11" fillId="3" borderId="2" xfId="0" applyNumberFormat="1" applyFont="1" applyFill="1" applyBorder="1" applyAlignment="1">
      <alignment horizontal="center" vertical="center" wrapText="1" readingOrder="1"/>
    </xf>
    <xf numFmtId="1" fontId="11" fillId="3" borderId="7" xfId="0" applyNumberFormat="1" applyFont="1" applyFill="1" applyBorder="1" applyAlignment="1">
      <alignment horizontal="center" vertical="center" wrapText="1" readingOrder="1"/>
    </xf>
    <xf numFmtId="1" fontId="9" fillId="3" borderId="2" xfId="0" applyNumberFormat="1" applyFont="1" applyFill="1" applyBorder="1" applyAlignment="1" applyProtection="1">
      <alignment horizontal="center" vertical="center" wrapText="1" readingOrder="1"/>
    </xf>
    <xf numFmtId="1" fontId="6" fillId="3" borderId="2" xfId="0" applyNumberFormat="1" applyFont="1" applyFill="1" applyBorder="1" applyAlignment="1" applyProtection="1">
      <alignment horizontal="left" vertical="top" wrapText="1" readingOrder="1"/>
    </xf>
    <xf numFmtId="1" fontId="6" fillId="3" borderId="7" xfId="0" applyNumberFormat="1" applyFont="1" applyFill="1" applyBorder="1" applyAlignment="1" applyProtection="1">
      <alignment horizontal="left" vertical="top" wrapText="1" readingOrder="1"/>
    </xf>
    <xf numFmtId="1" fontId="21" fillId="0" borderId="2" xfId="0" applyNumberFormat="1" applyFont="1" applyFill="1" applyBorder="1" applyAlignment="1" applyProtection="1">
      <alignment horizontal="center" vertical="center" wrapText="1" readingOrder="1"/>
    </xf>
    <xf numFmtId="1" fontId="21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2" xfId="0" applyNumberFormat="1" applyFont="1" applyFill="1" applyBorder="1" applyAlignment="1" applyProtection="1">
      <alignment horizontal="left" vertical="center" wrapText="1" readingOrder="1"/>
    </xf>
    <xf numFmtId="0" fontId="6" fillId="0" borderId="7" xfId="0" applyNumberFormat="1" applyFont="1" applyFill="1" applyBorder="1" applyAlignment="1" applyProtection="1">
      <alignment horizontal="left" vertical="center" wrapText="1" readingOrder="1"/>
    </xf>
    <xf numFmtId="165" fontId="16" fillId="2" borderId="4" xfId="0" applyNumberFormat="1" applyFont="1" applyFill="1" applyBorder="1" applyAlignment="1" applyProtection="1">
      <alignment horizontal="center" vertical="center" wrapText="1" readingOrder="1"/>
    </xf>
    <xf numFmtId="165" fontId="16" fillId="2" borderId="34" xfId="0" applyNumberFormat="1" applyFont="1" applyFill="1" applyBorder="1" applyAlignment="1" applyProtection="1">
      <alignment horizontal="center" vertical="center" wrapText="1" readingOrder="1"/>
    </xf>
    <xf numFmtId="165" fontId="16" fillId="2" borderId="35" xfId="0" applyNumberFormat="1" applyFont="1" applyFill="1" applyBorder="1" applyAlignment="1" applyProtection="1">
      <alignment horizontal="center" vertical="center" wrapText="1" readingOrder="1"/>
    </xf>
    <xf numFmtId="165" fontId="6" fillId="0" borderId="2" xfId="0" applyNumberFormat="1" applyFont="1" applyFill="1" applyBorder="1" applyAlignment="1" applyProtection="1">
      <alignment horizontal="left" vertical="top" wrapText="1" readingOrder="1"/>
    </xf>
    <xf numFmtId="165" fontId="6" fillId="0" borderId="7" xfId="0" applyNumberFormat="1" applyFont="1" applyFill="1" applyBorder="1" applyAlignment="1" applyProtection="1">
      <alignment horizontal="left" vertical="top" wrapText="1" readingOrder="1"/>
    </xf>
    <xf numFmtId="0" fontId="9" fillId="0" borderId="19" xfId="0" applyNumberFormat="1" applyFont="1" applyFill="1" applyBorder="1" applyAlignment="1" applyProtection="1">
      <alignment horizontal="center" vertical="center" wrapText="1" readingOrder="1"/>
    </xf>
    <xf numFmtId="165" fontId="9" fillId="0" borderId="19" xfId="0" applyNumberFormat="1" applyFont="1" applyFill="1" applyBorder="1" applyAlignment="1" applyProtection="1">
      <alignment horizontal="center" vertical="center" wrapText="1" readingOrder="1"/>
    </xf>
    <xf numFmtId="165" fontId="9" fillId="0" borderId="15" xfId="0" applyNumberFormat="1" applyFont="1" applyFill="1" applyBorder="1" applyAlignment="1" applyProtection="1">
      <alignment horizontal="center" vertical="center" wrapText="1" readingOrder="1"/>
    </xf>
    <xf numFmtId="165" fontId="9" fillId="0" borderId="37" xfId="0" applyNumberFormat="1" applyFont="1" applyFill="1" applyBorder="1" applyAlignment="1" applyProtection="1">
      <alignment horizontal="center" vertical="center" wrapText="1" readingOrder="1"/>
    </xf>
    <xf numFmtId="165" fontId="9" fillId="0" borderId="16" xfId="0" applyNumberFormat="1" applyFont="1" applyFill="1" applyBorder="1" applyAlignment="1" applyProtection="1">
      <alignment horizontal="center" vertical="center" wrapText="1" readingOrder="1"/>
    </xf>
    <xf numFmtId="165" fontId="9" fillId="0" borderId="18" xfId="0" applyNumberFormat="1" applyFont="1" applyFill="1" applyBorder="1" applyAlignment="1" applyProtection="1">
      <alignment horizontal="center" vertical="center" wrapText="1" readingOrder="1"/>
    </xf>
    <xf numFmtId="0" fontId="16" fillId="2" borderId="24" xfId="0" applyNumberFormat="1" applyFont="1" applyFill="1" applyBorder="1" applyAlignment="1" applyProtection="1">
      <alignment horizontal="center" vertical="center" wrapText="1" readingOrder="1"/>
    </xf>
    <xf numFmtId="0" fontId="16" fillId="2" borderId="25" xfId="0" applyNumberFormat="1" applyFont="1" applyFill="1" applyBorder="1" applyAlignment="1" applyProtection="1">
      <alignment horizontal="center" vertical="center" wrapText="1" readingOrder="1"/>
    </xf>
    <xf numFmtId="0" fontId="16" fillId="2" borderId="26" xfId="0" applyNumberFormat="1" applyFont="1" applyFill="1" applyBorder="1" applyAlignment="1" applyProtection="1">
      <alignment horizontal="center" vertical="center" wrapText="1" readingOrder="1"/>
    </xf>
    <xf numFmtId="165" fontId="6" fillId="3" borderId="2" xfId="0" applyNumberFormat="1" applyFont="1" applyFill="1" applyBorder="1" applyAlignment="1" applyProtection="1">
      <alignment horizontal="left" vertical="center" wrapText="1" readingOrder="1"/>
    </xf>
    <xf numFmtId="165" fontId="6" fillId="3" borderId="7" xfId="0" applyNumberFormat="1" applyFont="1" applyFill="1" applyBorder="1" applyAlignment="1" applyProtection="1">
      <alignment horizontal="left" vertical="center" wrapText="1" readingOrder="1"/>
    </xf>
    <xf numFmtId="0" fontId="9" fillId="3" borderId="2" xfId="0" applyNumberFormat="1" applyFont="1" applyFill="1" applyBorder="1" applyAlignment="1" applyProtection="1">
      <alignment horizontal="center" vertical="top" wrapText="1" readingOrder="1"/>
    </xf>
    <xf numFmtId="0" fontId="9" fillId="3" borderId="7" xfId="0" applyNumberFormat="1" applyFont="1" applyFill="1" applyBorder="1" applyAlignment="1" applyProtection="1">
      <alignment horizontal="center" vertical="top" wrapText="1" readingOrder="1"/>
    </xf>
    <xf numFmtId="0" fontId="13" fillId="0" borderId="22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 readingOrder="1"/>
    </xf>
    <xf numFmtId="165" fontId="9" fillId="0" borderId="7" xfId="0" applyNumberFormat="1" applyFont="1" applyFill="1" applyBorder="1" applyAlignment="1" applyProtection="1">
      <alignment horizontal="center" vertical="top" wrapText="1" readingOrder="1"/>
    </xf>
    <xf numFmtId="1" fontId="9" fillId="0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16" xfId="0" applyNumberFormat="1" applyFont="1" applyFill="1" applyBorder="1" applyAlignment="1" applyProtection="1">
      <alignment horizontal="left" vertical="top" wrapText="1" readingOrder="1"/>
    </xf>
    <xf numFmtId="0" fontId="6" fillId="0" borderId="17" xfId="0" applyNumberFormat="1" applyFont="1" applyFill="1" applyBorder="1" applyAlignment="1" applyProtection="1">
      <alignment horizontal="left" vertical="top" wrapText="1" readingOrder="1"/>
    </xf>
    <xf numFmtId="165" fontId="9" fillId="0" borderId="20" xfId="0" applyNumberFormat="1" applyFont="1" applyFill="1" applyBorder="1" applyAlignment="1" applyProtection="1">
      <alignment horizontal="center" vertical="center" wrapText="1" readingOrder="1"/>
    </xf>
    <xf numFmtId="165" fontId="9" fillId="0" borderId="21" xfId="0" applyNumberFormat="1" applyFont="1" applyFill="1" applyBorder="1" applyAlignment="1" applyProtection="1">
      <alignment horizontal="center" vertical="center" wrapText="1" readingOrder="1"/>
    </xf>
    <xf numFmtId="0" fontId="6" fillId="0" borderId="22" xfId="0" applyNumberFormat="1" applyFont="1" applyFill="1" applyBorder="1" applyAlignment="1" applyProtection="1">
      <alignment horizontal="left" vertical="top" wrapText="1" readingOrder="1"/>
    </xf>
    <xf numFmtId="1" fontId="6" fillId="0" borderId="41" xfId="0" applyNumberFormat="1" applyFont="1" applyFill="1" applyBorder="1" applyAlignment="1" applyProtection="1">
      <alignment horizontal="left" vertical="top" wrapText="1" readingOrder="1"/>
    </xf>
    <xf numFmtId="1" fontId="6" fillId="0" borderId="19" xfId="0" applyNumberFormat="1" applyFont="1" applyFill="1" applyBorder="1" applyAlignment="1" applyProtection="1">
      <alignment horizontal="left" vertical="top" wrapText="1" readingOrder="1"/>
    </xf>
    <xf numFmtId="1" fontId="6" fillId="0" borderId="28" xfId="0" applyNumberFormat="1" applyFont="1" applyFill="1" applyBorder="1" applyAlignment="1" applyProtection="1">
      <alignment horizontal="left" vertical="top" wrapText="1" readingOrder="1"/>
    </xf>
    <xf numFmtId="0" fontId="6" fillId="0" borderId="52" xfId="0" applyNumberFormat="1" applyFont="1" applyFill="1" applyBorder="1" applyAlignment="1" applyProtection="1">
      <alignment horizontal="left" vertical="top" wrapText="1" readingOrder="1"/>
    </xf>
    <xf numFmtId="0" fontId="23" fillId="0" borderId="2" xfId="0" applyNumberFormat="1" applyFont="1" applyFill="1" applyBorder="1" applyAlignment="1" applyProtection="1">
      <alignment horizontal="center" vertical="center" wrapText="1" readingOrder="1"/>
    </xf>
    <xf numFmtId="0" fontId="23" fillId="0" borderId="22" xfId="0" applyNumberFormat="1" applyFont="1" applyFill="1" applyBorder="1" applyAlignment="1" applyProtection="1">
      <alignment horizontal="center" vertical="center" wrapText="1" readingOrder="1"/>
    </xf>
    <xf numFmtId="0" fontId="23" fillId="0" borderId="7" xfId="0" applyNumberFormat="1" applyFont="1" applyFill="1" applyBorder="1" applyAlignment="1" applyProtection="1">
      <alignment horizontal="center" vertical="center" wrapText="1" readingOrder="1"/>
    </xf>
    <xf numFmtId="165" fontId="16" fillId="2" borderId="2" xfId="0" applyNumberFormat="1" applyFont="1" applyFill="1" applyBorder="1" applyAlignment="1" applyProtection="1">
      <alignment horizontal="center" vertical="center" wrapText="1" readingOrder="1"/>
    </xf>
    <xf numFmtId="165" fontId="16" fillId="2" borderId="22" xfId="0" applyNumberFormat="1" applyFont="1" applyFill="1" applyBorder="1" applyAlignment="1" applyProtection="1">
      <alignment horizontal="center" vertical="center" wrapText="1" readingOrder="1"/>
    </xf>
    <xf numFmtId="165" fontId="16" fillId="2" borderId="7" xfId="0" applyNumberFormat="1" applyFont="1" applyFill="1" applyBorder="1" applyAlignment="1" applyProtection="1">
      <alignment horizontal="center" vertical="center" wrapText="1" readingOrder="1"/>
    </xf>
    <xf numFmtId="0" fontId="2" fillId="0" borderId="38" xfId="0" applyNumberFormat="1" applyFont="1" applyFill="1" applyBorder="1" applyAlignment="1" applyProtection="1">
      <alignment horizontal="center" vertical="top" wrapText="1" readingOrder="1"/>
    </xf>
    <xf numFmtId="0" fontId="2" fillId="0" borderId="39" xfId="0" applyNumberFormat="1" applyFont="1" applyFill="1" applyBorder="1" applyAlignment="1" applyProtection="1">
      <alignment horizontal="center" vertical="top" wrapText="1" readingOrder="1"/>
    </xf>
    <xf numFmtId="0" fontId="2" fillId="0" borderId="40" xfId="0" applyNumberFormat="1" applyFont="1" applyFill="1" applyBorder="1" applyAlignment="1" applyProtection="1">
      <alignment horizontal="center" vertical="top" wrapText="1" readingOrder="1"/>
    </xf>
    <xf numFmtId="0" fontId="5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35" xfId="0" applyNumberFormat="1" applyFont="1" applyFill="1" applyBorder="1" applyAlignment="1" applyProtection="1">
      <alignment horizontal="center" vertical="center" wrapText="1" readingOrder="1"/>
    </xf>
    <xf numFmtId="0" fontId="10" fillId="0" borderId="4" xfId="0" applyNumberFormat="1" applyFont="1" applyFill="1" applyBorder="1" applyAlignment="1" applyProtection="1">
      <alignment horizontal="center" vertical="center" wrapText="1" readingOrder="1"/>
    </xf>
    <xf numFmtId="0" fontId="10" fillId="0" borderId="35" xfId="0" applyNumberFormat="1" applyFont="1" applyFill="1" applyBorder="1" applyAlignment="1" applyProtection="1">
      <alignment horizontal="center" vertical="center" wrapText="1" readingOrder="1"/>
    </xf>
    <xf numFmtId="0" fontId="17" fillId="0" borderId="42" xfId="0" applyNumberFormat="1" applyFont="1" applyFill="1" applyBorder="1" applyAlignment="1" applyProtection="1">
      <alignment horizontal="center" vertical="center" wrapText="1" readingOrder="1"/>
    </xf>
    <xf numFmtId="0" fontId="17" fillId="0" borderId="43" xfId="0" applyNumberFormat="1" applyFont="1" applyFill="1" applyBorder="1" applyAlignment="1" applyProtection="1">
      <alignment horizontal="center" vertical="center" wrapText="1" readingOrder="1"/>
    </xf>
    <xf numFmtId="0" fontId="17" fillId="0" borderId="44" xfId="0" applyNumberFormat="1" applyFont="1" applyFill="1" applyBorder="1" applyAlignment="1" applyProtection="1">
      <alignment horizontal="center" vertical="center" wrapText="1" readingOrder="1"/>
    </xf>
    <xf numFmtId="0" fontId="18" fillId="0" borderId="38" xfId="0" applyNumberFormat="1" applyFont="1" applyFill="1" applyBorder="1" applyAlignment="1" applyProtection="1">
      <alignment horizontal="left" vertical="center" wrapText="1" readingOrder="1"/>
    </xf>
    <xf numFmtId="0" fontId="18" fillId="0" borderId="39" xfId="0" applyNumberFormat="1" applyFont="1" applyFill="1" applyBorder="1" applyAlignment="1" applyProtection="1">
      <alignment horizontal="left" vertical="center" wrapText="1" readingOrder="1"/>
    </xf>
    <xf numFmtId="0" fontId="18" fillId="0" borderId="40" xfId="0" applyNumberFormat="1" applyFont="1" applyFill="1" applyBorder="1" applyAlignment="1" applyProtection="1">
      <alignment horizontal="left" vertical="center" wrapText="1" readingOrder="1"/>
    </xf>
    <xf numFmtId="0" fontId="18" fillId="0" borderId="45" xfId="0" applyNumberFormat="1" applyFont="1" applyFill="1" applyBorder="1" applyAlignment="1" applyProtection="1">
      <alignment horizontal="left" vertical="center" wrapText="1" readingOrder="1"/>
    </xf>
    <xf numFmtId="0" fontId="18" fillId="0" borderId="0" xfId="0" applyNumberFormat="1" applyFont="1" applyFill="1" applyBorder="1" applyAlignment="1" applyProtection="1">
      <alignment horizontal="left" vertical="center" wrapText="1" readingOrder="1"/>
    </xf>
    <xf numFmtId="0" fontId="18" fillId="0" borderId="46" xfId="0" applyNumberFormat="1" applyFont="1" applyFill="1" applyBorder="1" applyAlignment="1" applyProtection="1">
      <alignment horizontal="left" vertical="center" wrapText="1" readingOrder="1"/>
    </xf>
    <xf numFmtId="0" fontId="18" fillId="0" borderId="42" xfId="1" applyNumberFormat="1" applyFont="1" applyFill="1" applyBorder="1" applyAlignment="1" applyProtection="1">
      <alignment horizontal="left" vertical="center" wrapText="1" readingOrder="1"/>
    </xf>
    <xf numFmtId="0" fontId="18" fillId="0" borderId="43" xfId="0" applyNumberFormat="1" applyFont="1" applyFill="1" applyBorder="1" applyAlignment="1" applyProtection="1">
      <alignment horizontal="left" vertical="center" wrapText="1" readingOrder="1"/>
    </xf>
    <xf numFmtId="0" fontId="18" fillId="0" borderId="44" xfId="0" applyNumberFormat="1" applyFont="1" applyFill="1" applyBorder="1" applyAlignment="1" applyProtection="1">
      <alignment horizontal="left" vertical="center" wrapText="1" readingOrder="1"/>
    </xf>
    <xf numFmtId="0" fontId="24" fillId="0" borderId="47" xfId="0" applyNumberFormat="1" applyFont="1" applyFill="1" applyBorder="1" applyAlignment="1" applyProtection="1">
      <alignment horizontal="center" vertical="center" wrapText="1" readingOrder="1"/>
    </xf>
    <xf numFmtId="0" fontId="24" fillId="0" borderId="48" xfId="0" applyNumberFormat="1" applyFont="1" applyFill="1" applyBorder="1" applyAlignment="1" applyProtection="1">
      <alignment horizontal="center" vertical="center" wrapText="1" readingOrder="1"/>
    </xf>
    <xf numFmtId="0" fontId="24" fillId="0" borderId="49" xfId="0" applyNumberFormat="1" applyFont="1" applyFill="1" applyBorder="1" applyAlignment="1" applyProtection="1">
      <alignment horizontal="center" vertical="center" wrapText="1" readingOrder="1"/>
    </xf>
    <xf numFmtId="0" fontId="19" fillId="0" borderId="47" xfId="1" applyNumberFormat="1" applyFont="1" applyFill="1" applyBorder="1" applyAlignment="1" applyProtection="1">
      <alignment horizontal="left" vertical="center" wrapText="1" readingOrder="1"/>
    </xf>
    <xf numFmtId="0" fontId="19" fillId="0" borderId="48" xfId="1" applyNumberFormat="1" applyFont="1" applyFill="1" applyBorder="1" applyAlignment="1" applyProtection="1">
      <alignment horizontal="left" vertical="center" wrapText="1" readingOrder="1"/>
    </xf>
    <xf numFmtId="0" fontId="19" fillId="0" borderId="49" xfId="1" applyNumberFormat="1" applyFont="1" applyFill="1" applyBorder="1" applyAlignment="1" applyProtection="1">
      <alignment horizontal="left" vertical="center" wrapText="1" readingOrder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 applyProtection="1">
      <alignment horizontal="left" vertical="top" wrapText="1" readingOrder="1"/>
    </xf>
    <xf numFmtId="165" fontId="6" fillId="3" borderId="7" xfId="0" applyNumberFormat="1" applyFont="1" applyFill="1" applyBorder="1" applyAlignment="1" applyProtection="1">
      <alignment horizontal="left" vertical="top" wrapText="1" readingOrder="1"/>
    </xf>
    <xf numFmtId="0" fontId="6" fillId="0" borderId="15" xfId="0" applyNumberFormat="1" applyFont="1" applyFill="1" applyBorder="1" applyAlignment="1" applyProtection="1">
      <alignment horizontal="left" vertical="top" wrapText="1" readingOrder="1"/>
    </xf>
    <xf numFmtId="0" fontId="6" fillId="0" borderId="37" xfId="0" applyNumberFormat="1" applyFont="1" applyFill="1" applyBorder="1" applyAlignment="1" applyProtection="1">
      <alignment horizontal="left" vertical="top" wrapText="1" readingOrder="1"/>
    </xf>
    <xf numFmtId="165" fontId="9" fillId="0" borderId="29" xfId="0" applyNumberFormat="1" applyFont="1" applyFill="1" applyBorder="1" applyAlignment="1" applyProtection="1">
      <alignment horizontal="center" vertical="center" wrapText="1" readingOrder="1"/>
    </xf>
    <xf numFmtId="0" fontId="9" fillId="3" borderId="16" xfId="0" applyNumberFormat="1" applyFont="1" applyFill="1" applyBorder="1" applyAlignment="1" applyProtection="1">
      <alignment horizontal="center" vertical="center" wrapText="1" readingOrder="1"/>
    </xf>
    <xf numFmtId="0" fontId="9" fillId="3" borderId="17" xfId="0" applyNumberFormat="1" applyFont="1" applyFill="1" applyBorder="1" applyAlignment="1" applyProtection="1">
      <alignment horizontal="center" vertical="center" wrapText="1" readingOrder="1"/>
    </xf>
    <xf numFmtId="0" fontId="6" fillId="3" borderId="16" xfId="0" applyNumberFormat="1" applyFont="1" applyFill="1" applyBorder="1" applyAlignment="1" applyProtection="1">
      <alignment horizontal="left" vertical="top" wrapText="1" readingOrder="1"/>
    </xf>
    <xf numFmtId="0" fontId="6" fillId="3" borderId="17" xfId="0" applyNumberFormat="1" applyFont="1" applyFill="1" applyBorder="1" applyAlignment="1" applyProtection="1">
      <alignment horizontal="left" vertical="top" wrapText="1" readingOrder="1"/>
    </xf>
    <xf numFmtId="1" fontId="9" fillId="3" borderId="16" xfId="0" applyNumberFormat="1" applyFont="1" applyFill="1" applyBorder="1" applyAlignment="1" applyProtection="1">
      <alignment horizontal="center" vertical="center" wrapText="1" readingOrder="1"/>
    </xf>
    <xf numFmtId="1" fontId="9" fillId="3" borderId="18" xfId="0" applyNumberFormat="1" applyFont="1" applyFill="1" applyBorder="1" applyAlignment="1" applyProtection="1">
      <alignment horizontal="center" vertical="center" wrapText="1" readingOrder="1"/>
    </xf>
    <xf numFmtId="0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19" xfId="0" applyNumberFormat="1" applyFont="1" applyFill="1" applyBorder="1" applyAlignment="1" applyProtection="1">
      <alignment horizontal="center" vertical="center" wrapText="1" readingOrder="1"/>
    </xf>
    <xf numFmtId="0" fontId="16" fillId="2" borderId="3" xfId="0" applyNumberFormat="1" applyFont="1" applyFill="1" applyBorder="1" applyAlignment="1" applyProtection="1">
      <alignment horizontal="center" vertical="center" wrapText="1" readingOrder="1"/>
    </xf>
    <xf numFmtId="0" fontId="6" fillId="3" borderId="41" xfId="0" applyNumberFormat="1" applyFont="1" applyFill="1" applyBorder="1" applyAlignment="1" applyProtection="1">
      <alignment horizontal="left" vertical="top" wrapText="1" readingOrder="1"/>
    </xf>
    <xf numFmtId="1" fontId="9" fillId="3" borderId="53" xfId="0" applyNumberFormat="1" applyFont="1" applyFill="1" applyBorder="1" applyAlignment="1" applyProtection="1">
      <alignment horizontal="center" vertical="top" wrapText="1" readingOrder="1"/>
    </xf>
    <xf numFmtId="1" fontId="9" fillId="3" borderId="18" xfId="0" applyNumberFormat="1" applyFont="1" applyFill="1" applyBorder="1" applyAlignment="1" applyProtection="1">
      <alignment horizontal="center" vertical="top" wrapText="1" readingOrder="1"/>
    </xf>
    <xf numFmtId="1" fontId="9" fillId="0" borderId="13" xfId="0" applyNumberFormat="1" applyFont="1" applyFill="1" applyBorder="1" applyAlignment="1" applyProtection="1">
      <alignment horizontal="center" vertical="center" wrapText="1" readingOrder="1"/>
    </xf>
    <xf numFmtId="1" fontId="9" fillId="0" borderId="51" xfId="0" applyNumberFormat="1" applyFont="1" applyFill="1" applyBorder="1" applyAlignment="1" applyProtection="1">
      <alignment horizontal="center" vertical="center" wrapText="1" readingOrder="1"/>
    </xf>
    <xf numFmtId="0" fontId="6" fillId="0" borderId="13" xfId="0" applyNumberFormat="1" applyFont="1" applyFill="1" applyBorder="1" applyAlignment="1" applyProtection="1">
      <alignment horizontal="left" vertical="top" wrapText="1" readingOrder="1"/>
    </xf>
    <xf numFmtId="0" fontId="6" fillId="0" borderId="50" xfId="0" applyNumberFormat="1" applyFont="1" applyFill="1" applyBorder="1" applyAlignment="1" applyProtection="1">
      <alignment horizontal="left" vertical="top" wrapText="1" readingOrder="1"/>
    </xf>
    <xf numFmtId="0" fontId="16" fillId="2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13" xfId="0" applyNumberFormat="1" applyFont="1" applyFill="1" applyBorder="1" applyAlignment="1" applyProtection="1">
      <alignment horizontal="center" vertical="center" wrapText="1" readingOrder="1"/>
    </xf>
    <xf numFmtId="0" fontId="9" fillId="0" borderId="50" xfId="0" applyNumberFormat="1" applyFont="1" applyFill="1" applyBorder="1" applyAlignment="1" applyProtection="1">
      <alignment horizontal="center" vertical="center" wrapText="1" readingOrder="1"/>
    </xf>
    <xf numFmtId="165" fontId="9" fillId="0" borderId="41" xfId="0" applyNumberFormat="1" applyFont="1" applyFill="1" applyBorder="1" applyAlignment="1" applyProtection="1">
      <alignment horizontal="center" vertical="center" wrapText="1" readingOrder="1"/>
    </xf>
    <xf numFmtId="0" fontId="6" fillId="3" borderId="2" xfId="0" applyNumberFormat="1" applyFont="1" applyFill="1" applyBorder="1" applyAlignment="1" applyProtection="1">
      <alignment horizontal="left" vertical="center" wrapText="1" readingOrder="1"/>
    </xf>
    <xf numFmtId="0" fontId="6" fillId="3" borderId="7" xfId="0" applyNumberFormat="1" applyFont="1" applyFill="1" applyBorder="1" applyAlignment="1" applyProtection="1">
      <alignment horizontal="left" vertical="center"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lmed-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36"/>
  <sheetViews>
    <sheetView tabSelected="1" topLeftCell="A158" zoomScaleNormal="100" workbookViewId="0">
      <selection activeCell="I70" sqref="I70"/>
    </sheetView>
  </sheetViews>
  <sheetFormatPr defaultRowHeight="15" x14ac:dyDescent="0.2"/>
  <cols>
    <col min="1" max="1" width="2" customWidth="1"/>
    <col min="2" max="2" width="75" customWidth="1"/>
    <col min="3" max="3" width="4.88671875" style="42" customWidth="1"/>
    <col min="4" max="4" width="7.33203125" style="7" customWidth="1"/>
    <col min="5" max="5" width="1" style="8" customWidth="1"/>
    <col min="6" max="6" width="8.77734375" style="9" customWidth="1"/>
    <col min="7" max="7" width="7.5546875" style="34" customWidth="1"/>
    <col min="8" max="89" width="8.88671875" style="1"/>
  </cols>
  <sheetData>
    <row r="1" spans="1:12" s="1" customFormat="1" ht="25.5" customHeight="1" x14ac:dyDescent="0.2">
      <c r="A1" s="227" t="s">
        <v>151</v>
      </c>
      <c r="B1" s="228"/>
      <c r="C1" s="228"/>
      <c r="D1" s="228"/>
      <c r="E1" s="228"/>
      <c r="F1" s="228"/>
      <c r="G1" s="229"/>
    </row>
    <row r="2" spans="1:12" s="1" customFormat="1" ht="16.5" customHeight="1" thickBot="1" x14ac:dyDescent="0.25">
      <c r="A2" s="234" t="s">
        <v>314</v>
      </c>
      <c r="B2" s="235"/>
      <c r="C2" s="235"/>
      <c r="D2" s="235"/>
      <c r="E2" s="235"/>
      <c r="F2" s="235"/>
      <c r="G2" s="236"/>
    </row>
    <row r="3" spans="1:12" s="1" customFormat="1" ht="16.5" customHeight="1" thickBot="1" x14ac:dyDescent="0.25">
      <c r="A3" s="246" t="s">
        <v>363</v>
      </c>
      <c r="B3" s="247"/>
      <c r="C3" s="247"/>
      <c r="D3" s="247"/>
      <c r="E3" s="247"/>
      <c r="F3" s="247"/>
      <c r="G3" s="248"/>
    </row>
    <row r="4" spans="1:12" s="1" customFormat="1" ht="16.5" customHeight="1" x14ac:dyDescent="0.2">
      <c r="A4" s="237" t="s">
        <v>273</v>
      </c>
      <c r="B4" s="238"/>
      <c r="C4" s="238"/>
      <c r="D4" s="238"/>
      <c r="E4" s="238"/>
      <c r="F4" s="238"/>
      <c r="G4" s="239"/>
    </row>
    <row r="5" spans="1:12" s="1" customFormat="1" ht="16.5" customHeight="1" x14ac:dyDescent="0.2">
      <c r="A5" s="240" t="s">
        <v>270</v>
      </c>
      <c r="B5" s="241"/>
      <c r="C5" s="241"/>
      <c r="D5" s="241"/>
      <c r="E5" s="241"/>
      <c r="F5" s="241"/>
      <c r="G5" s="242"/>
    </row>
    <row r="6" spans="1:12" s="1" customFormat="1" ht="16.5" customHeight="1" x14ac:dyDescent="0.2">
      <c r="A6" s="240" t="s">
        <v>274</v>
      </c>
      <c r="B6" s="241"/>
      <c r="C6" s="241"/>
      <c r="D6" s="241"/>
      <c r="E6" s="241"/>
      <c r="F6" s="241"/>
      <c r="G6" s="242"/>
    </row>
    <row r="7" spans="1:12" s="1" customFormat="1" ht="16.5" customHeight="1" x14ac:dyDescent="0.2">
      <c r="A7" s="240" t="s">
        <v>271</v>
      </c>
      <c r="B7" s="241"/>
      <c r="C7" s="241"/>
      <c r="D7" s="241"/>
      <c r="E7" s="241"/>
      <c r="F7" s="241"/>
      <c r="G7" s="242"/>
      <c r="I7" s="46"/>
    </row>
    <row r="8" spans="1:12" s="1" customFormat="1" ht="16.5" customHeight="1" x14ac:dyDescent="0.2">
      <c r="A8" s="240" t="s">
        <v>272</v>
      </c>
      <c r="B8" s="241"/>
      <c r="C8" s="241"/>
      <c r="D8" s="241"/>
      <c r="E8" s="241"/>
      <c r="F8" s="241"/>
      <c r="G8" s="242"/>
      <c r="K8" s="46"/>
    </row>
    <row r="9" spans="1:12" s="1" customFormat="1" ht="16.5" customHeight="1" x14ac:dyDescent="0.2">
      <c r="A9" s="240" t="s">
        <v>275</v>
      </c>
      <c r="B9" s="241"/>
      <c r="C9" s="241"/>
      <c r="D9" s="241"/>
      <c r="E9" s="241"/>
      <c r="F9" s="241"/>
      <c r="G9" s="242"/>
      <c r="L9" s="46"/>
    </row>
    <row r="10" spans="1:12" s="1" customFormat="1" ht="16.5" customHeight="1" thickBot="1" x14ac:dyDescent="0.25">
      <c r="A10" s="243" t="s">
        <v>276</v>
      </c>
      <c r="B10" s="244"/>
      <c r="C10" s="244"/>
      <c r="D10" s="244"/>
      <c r="E10" s="244"/>
      <c r="F10" s="244"/>
      <c r="G10" s="245"/>
    </row>
    <row r="11" spans="1:12" s="1" customFormat="1" ht="16.5" customHeight="1" thickBot="1" x14ac:dyDescent="0.25">
      <c r="A11" s="249" t="s">
        <v>315</v>
      </c>
      <c r="B11" s="250"/>
      <c r="C11" s="250"/>
      <c r="D11" s="250"/>
      <c r="E11" s="250"/>
      <c r="F11" s="250"/>
      <c r="G11" s="251"/>
    </row>
    <row r="12" spans="1:12" s="1" customFormat="1" ht="42" customHeight="1" x14ac:dyDescent="0.2">
      <c r="A12" s="230" t="s">
        <v>0</v>
      </c>
      <c r="B12" s="231"/>
      <c r="C12" s="60" t="s">
        <v>207</v>
      </c>
      <c r="D12" s="232" t="s">
        <v>204</v>
      </c>
      <c r="E12" s="233"/>
      <c r="F12" s="44" t="s">
        <v>205</v>
      </c>
      <c r="G12" s="36" t="s">
        <v>178</v>
      </c>
      <c r="J12" s="45"/>
    </row>
    <row r="13" spans="1:12" s="3" customFormat="1" ht="22.5" customHeight="1" x14ac:dyDescent="0.2">
      <c r="A13" s="165" t="s">
        <v>181</v>
      </c>
      <c r="B13" s="166"/>
      <c r="C13" s="166"/>
      <c r="D13" s="166"/>
      <c r="E13" s="166"/>
      <c r="F13" s="166"/>
      <c r="G13" s="167"/>
    </row>
    <row r="14" spans="1:12" s="1" customFormat="1" ht="16.5" customHeight="1" x14ac:dyDescent="0.2">
      <c r="A14" s="108" t="s">
        <v>385</v>
      </c>
      <c r="B14" s="109"/>
      <c r="C14" s="10" t="s">
        <v>206</v>
      </c>
      <c r="D14" s="115">
        <v>0.85</v>
      </c>
      <c r="E14" s="116"/>
      <c r="F14" s="17">
        <f>D14*100</f>
        <v>85</v>
      </c>
      <c r="G14" s="21" t="s">
        <v>17</v>
      </c>
    </row>
    <row r="15" spans="1:12" s="1" customFormat="1" ht="16.5" customHeight="1" x14ac:dyDescent="0.2">
      <c r="A15" s="108" t="s">
        <v>301</v>
      </c>
      <c r="B15" s="109"/>
      <c r="C15" s="10" t="s">
        <v>206</v>
      </c>
      <c r="D15" s="115">
        <v>1.1000000000000001</v>
      </c>
      <c r="E15" s="116"/>
      <c r="F15" s="17">
        <f>D15*50</f>
        <v>55.000000000000007</v>
      </c>
      <c r="G15" s="21" t="s">
        <v>17</v>
      </c>
    </row>
    <row r="16" spans="1:12" s="1" customFormat="1" ht="16.5" customHeight="1" x14ac:dyDescent="0.2">
      <c r="A16" s="108" t="s">
        <v>182</v>
      </c>
      <c r="B16" s="109"/>
      <c r="C16" s="10" t="s">
        <v>206</v>
      </c>
      <c r="D16" s="115">
        <v>1.2</v>
      </c>
      <c r="E16" s="116"/>
      <c r="F16" s="17">
        <f t="shared" ref="F16:F21" si="0">D16*50</f>
        <v>60</v>
      </c>
      <c r="G16" s="21" t="s">
        <v>17</v>
      </c>
    </row>
    <row r="17" spans="1:7" s="1" customFormat="1" ht="16.5" customHeight="1" x14ac:dyDescent="0.2">
      <c r="A17" s="108" t="s">
        <v>183</v>
      </c>
      <c r="B17" s="109"/>
      <c r="C17" s="10" t="s">
        <v>206</v>
      </c>
      <c r="D17" s="115">
        <v>1.2</v>
      </c>
      <c r="E17" s="116"/>
      <c r="F17" s="17">
        <f t="shared" si="0"/>
        <v>60</v>
      </c>
      <c r="G17" s="21" t="s">
        <v>17</v>
      </c>
    </row>
    <row r="18" spans="1:7" s="1" customFormat="1" ht="16.5" customHeight="1" x14ac:dyDescent="0.2">
      <c r="A18" s="108" t="s">
        <v>184</v>
      </c>
      <c r="B18" s="109"/>
      <c r="C18" s="10" t="s">
        <v>206</v>
      </c>
      <c r="D18" s="115">
        <v>1.2</v>
      </c>
      <c r="E18" s="116"/>
      <c r="F18" s="17">
        <f t="shared" si="0"/>
        <v>60</v>
      </c>
      <c r="G18" s="21" t="s">
        <v>17</v>
      </c>
    </row>
    <row r="19" spans="1:7" s="1" customFormat="1" ht="16.5" customHeight="1" x14ac:dyDescent="0.2">
      <c r="A19" s="108" t="s">
        <v>185</v>
      </c>
      <c r="B19" s="109"/>
      <c r="C19" s="10" t="s">
        <v>206</v>
      </c>
      <c r="D19" s="115">
        <v>1.2</v>
      </c>
      <c r="E19" s="116"/>
      <c r="F19" s="17">
        <f t="shared" si="0"/>
        <v>60</v>
      </c>
      <c r="G19" s="21" t="s">
        <v>17</v>
      </c>
    </row>
    <row r="20" spans="1:7" s="1" customFormat="1" ht="16.5" customHeight="1" x14ac:dyDescent="0.2">
      <c r="A20" s="108" t="s">
        <v>186</v>
      </c>
      <c r="B20" s="109"/>
      <c r="C20" s="10" t="s">
        <v>206</v>
      </c>
      <c r="D20" s="115">
        <v>1.2</v>
      </c>
      <c r="E20" s="116"/>
      <c r="F20" s="17">
        <f t="shared" si="0"/>
        <v>60</v>
      </c>
      <c r="G20" s="21" t="s">
        <v>17</v>
      </c>
    </row>
    <row r="21" spans="1:7" s="1" customFormat="1" ht="16.5" hidden="1" customHeight="1" x14ac:dyDescent="0.2">
      <c r="A21" s="108" t="s">
        <v>187</v>
      </c>
      <c r="B21" s="109"/>
      <c r="C21" s="10" t="s">
        <v>206</v>
      </c>
      <c r="D21" s="115">
        <v>1.2</v>
      </c>
      <c r="E21" s="116"/>
      <c r="F21" s="17">
        <f t="shared" si="0"/>
        <v>60</v>
      </c>
      <c r="G21" s="21" t="s">
        <v>17</v>
      </c>
    </row>
    <row r="22" spans="1:7" s="1" customFormat="1" ht="16.5" hidden="1" customHeight="1" x14ac:dyDescent="0.2">
      <c r="A22" s="108" t="s">
        <v>312</v>
      </c>
      <c r="B22" s="109"/>
      <c r="C22" s="10" t="s">
        <v>206</v>
      </c>
      <c r="D22" s="115">
        <v>1.2</v>
      </c>
      <c r="E22" s="116"/>
      <c r="F22" s="17">
        <f>D22*50</f>
        <v>60</v>
      </c>
      <c r="G22" s="21" t="s">
        <v>17</v>
      </c>
    </row>
    <row r="23" spans="1:7" s="1" customFormat="1" ht="16.5" customHeight="1" x14ac:dyDescent="0.2">
      <c r="A23" s="108" t="s">
        <v>463</v>
      </c>
      <c r="B23" s="109"/>
      <c r="C23" s="10" t="s">
        <v>206</v>
      </c>
      <c r="D23" s="115">
        <v>1.2</v>
      </c>
      <c r="E23" s="116"/>
      <c r="F23" s="17">
        <f t="shared" ref="F23" si="1">D23*50</f>
        <v>60</v>
      </c>
      <c r="G23" s="21" t="s">
        <v>17</v>
      </c>
    </row>
    <row r="24" spans="1:7" s="1" customFormat="1" ht="16.5" customHeight="1" x14ac:dyDescent="0.2">
      <c r="A24" s="108" t="s">
        <v>383</v>
      </c>
      <c r="B24" s="109"/>
      <c r="C24" s="10" t="s">
        <v>206</v>
      </c>
      <c r="D24" s="115">
        <v>1.5</v>
      </c>
      <c r="E24" s="116"/>
      <c r="F24" s="17">
        <f>D24*50</f>
        <v>75</v>
      </c>
      <c r="G24" s="21" t="s">
        <v>17</v>
      </c>
    </row>
    <row r="25" spans="1:7" s="1" customFormat="1" ht="16.5" customHeight="1" x14ac:dyDescent="0.2">
      <c r="A25" s="108" t="s">
        <v>384</v>
      </c>
      <c r="B25" s="109"/>
      <c r="C25" s="10" t="s">
        <v>206</v>
      </c>
      <c r="D25" s="115">
        <v>1.5</v>
      </c>
      <c r="E25" s="116"/>
      <c r="F25" s="17">
        <f>D25*50</f>
        <v>75</v>
      </c>
      <c r="G25" s="21" t="s">
        <v>17</v>
      </c>
    </row>
    <row r="26" spans="1:7" s="71" customFormat="1" ht="16.5" customHeight="1" x14ac:dyDescent="0.2">
      <c r="A26" s="117" t="s">
        <v>192</v>
      </c>
      <c r="B26" s="118"/>
      <c r="C26" s="68" t="s">
        <v>206</v>
      </c>
      <c r="D26" s="204">
        <v>1.6</v>
      </c>
      <c r="E26" s="205"/>
      <c r="F26" s="69"/>
      <c r="G26" s="70" t="s">
        <v>17</v>
      </c>
    </row>
    <row r="27" spans="1:7" s="1" customFormat="1" ht="16.5" customHeight="1" x14ac:dyDescent="0.2">
      <c r="A27" s="108" t="s">
        <v>188</v>
      </c>
      <c r="B27" s="109"/>
      <c r="C27" s="10" t="s">
        <v>206</v>
      </c>
      <c r="D27" s="115">
        <v>1.7</v>
      </c>
      <c r="E27" s="116"/>
      <c r="F27" s="17">
        <f>D27*50</f>
        <v>85</v>
      </c>
      <c r="G27" s="21" t="s">
        <v>17</v>
      </c>
    </row>
    <row r="28" spans="1:7" s="1" customFormat="1" ht="16.5" customHeight="1" x14ac:dyDescent="0.2">
      <c r="A28" s="108" t="s">
        <v>189</v>
      </c>
      <c r="B28" s="109"/>
      <c r="C28" s="10" t="s">
        <v>206</v>
      </c>
      <c r="D28" s="115">
        <v>1.7</v>
      </c>
      <c r="E28" s="116"/>
      <c r="F28" s="17">
        <f>D28*50</f>
        <v>85</v>
      </c>
      <c r="G28" s="21" t="s">
        <v>17</v>
      </c>
    </row>
    <row r="29" spans="1:7" s="1" customFormat="1" ht="16.5" customHeight="1" x14ac:dyDescent="0.2">
      <c r="A29" s="108" t="s">
        <v>302</v>
      </c>
      <c r="B29" s="109"/>
      <c r="C29" s="10" t="s">
        <v>206</v>
      </c>
      <c r="D29" s="115">
        <v>1.7</v>
      </c>
      <c r="E29" s="116"/>
      <c r="F29" s="17">
        <f>D29*50</f>
        <v>85</v>
      </c>
      <c r="G29" s="21" t="s">
        <v>17</v>
      </c>
    </row>
    <row r="30" spans="1:7" s="1" customFormat="1" ht="16.5" customHeight="1" x14ac:dyDescent="0.2">
      <c r="A30" s="108" t="s">
        <v>280</v>
      </c>
      <c r="B30" s="109"/>
      <c r="C30" s="10" t="s">
        <v>206</v>
      </c>
      <c r="D30" s="115">
        <v>1.7</v>
      </c>
      <c r="E30" s="116"/>
      <c r="F30" s="17">
        <f>50*D30</f>
        <v>85</v>
      </c>
      <c r="G30" s="21" t="s">
        <v>17</v>
      </c>
    </row>
    <row r="31" spans="1:7" s="1" customFormat="1" ht="16.5" hidden="1" customHeight="1" x14ac:dyDescent="0.2">
      <c r="A31" s="108" t="s">
        <v>281</v>
      </c>
      <c r="B31" s="109"/>
      <c r="C31" s="10" t="s">
        <v>206</v>
      </c>
      <c r="D31" s="115">
        <v>1.7</v>
      </c>
      <c r="E31" s="116"/>
      <c r="F31" s="17">
        <f>50*D31</f>
        <v>85</v>
      </c>
      <c r="G31" s="21" t="s">
        <v>17</v>
      </c>
    </row>
    <row r="32" spans="1:7" s="1" customFormat="1" ht="16.5" hidden="1" customHeight="1" x14ac:dyDescent="0.2">
      <c r="A32" s="108" t="s">
        <v>282</v>
      </c>
      <c r="B32" s="109"/>
      <c r="C32" s="10" t="s">
        <v>206</v>
      </c>
      <c r="D32" s="115">
        <v>1.7</v>
      </c>
      <c r="E32" s="116"/>
      <c r="F32" s="17">
        <f>50*D32</f>
        <v>85</v>
      </c>
      <c r="G32" s="21" t="s">
        <v>17</v>
      </c>
    </row>
    <row r="33" spans="1:7" s="1" customFormat="1" ht="16.5" customHeight="1" x14ac:dyDescent="0.2">
      <c r="A33" s="108" t="s">
        <v>283</v>
      </c>
      <c r="B33" s="109"/>
      <c r="C33" s="10" t="s">
        <v>206</v>
      </c>
      <c r="D33" s="115">
        <v>1.7</v>
      </c>
      <c r="E33" s="116"/>
      <c r="F33" s="17">
        <f>50*D33</f>
        <v>85</v>
      </c>
      <c r="G33" s="21" t="s">
        <v>17</v>
      </c>
    </row>
    <row r="34" spans="1:7" s="1" customFormat="1" ht="16.5" hidden="1" customHeight="1" x14ac:dyDescent="0.2">
      <c r="A34" s="108" t="s">
        <v>284</v>
      </c>
      <c r="B34" s="109"/>
      <c r="C34" s="10" t="s">
        <v>206</v>
      </c>
      <c r="D34" s="115">
        <v>1.7</v>
      </c>
      <c r="E34" s="116"/>
      <c r="F34" s="17">
        <f>50*D34</f>
        <v>85</v>
      </c>
      <c r="G34" s="21" t="s">
        <v>17</v>
      </c>
    </row>
    <row r="35" spans="1:7" s="1" customFormat="1" ht="16.5" customHeight="1" x14ac:dyDescent="0.2">
      <c r="A35" s="108" t="s">
        <v>386</v>
      </c>
      <c r="B35" s="109"/>
      <c r="C35" s="10" t="s">
        <v>206</v>
      </c>
      <c r="D35" s="115">
        <v>2</v>
      </c>
      <c r="E35" s="116"/>
      <c r="F35" s="17">
        <f>D35*20</f>
        <v>40</v>
      </c>
      <c r="G35" s="21" t="s">
        <v>17</v>
      </c>
    </row>
    <row r="36" spans="1:7" s="1" customFormat="1" ht="16.5" hidden="1" customHeight="1" x14ac:dyDescent="0.2">
      <c r="A36" s="108" t="s">
        <v>190</v>
      </c>
      <c r="B36" s="109"/>
      <c r="C36" s="10" t="s">
        <v>206</v>
      </c>
      <c r="D36" s="115">
        <v>2</v>
      </c>
      <c r="E36" s="116"/>
      <c r="F36" s="17">
        <f>D36*500</f>
        <v>1000</v>
      </c>
      <c r="G36" s="21" t="s">
        <v>17</v>
      </c>
    </row>
    <row r="37" spans="1:7" s="1" customFormat="1" ht="16.5" hidden="1" customHeight="1" x14ac:dyDescent="0.2">
      <c r="A37" s="108" t="s">
        <v>334</v>
      </c>
      <c r="B37" s="109"/>
      <c r="C37" s="10" t="s">
        <v>206</v>
      </c>
      <c r="D37" s="115">
        <v>2</v>
      </c>
      <c r="E37" s="116"/>
      <c r="F37" s="17">
        <v>100</v>
      </c>
      <c r="G37" s="21" t="s">
        <v>17</v>
      </c>
    </row>
    <row r="38" spans="1:7" s="1" customFormat="1" ht="16.5" hidden="1" customHeight="1" x14ac:dyDescent="0.2">
      <c r="A38" s="108" t="s">
        <v>191</v>
      </c>
      <c r="B38" s="109"/>
      <c r="C38" s="10" t="s">
        <v>206</v>
      </c>
      <c r="D38" s="115">
        <v>2.5</v>
      </c>
      <c r="E38" s="116"/>
      <c r="F38" s="17">
        <f>D38*400</f>
        <v>1000</v>
      </c>
      <c r="G38" s="21" t="s">
        <v>17</v>
      </c>
    </row>
    <row r="39" spans="1:7" s="71" customFormat="1" ht="17.25" customHeight="1" x14ac:dyDescent="0.2">
      <c r="A39" s="117" t="s">
        <v>313</v>
      </c>
      <c r="B39" s="118"/>
      <c r="C39" s="68" t="s">
        <v>206</v>
      </c>
      <c r="D39" s="204">
        <v>2</v>
      </c>
      <c r="E39" s="205"/>
      <c r="F39" s="72">
        <v>100</v>
      </c>
      <c r="G39" s="70" t="s">
        <v>17</v>
      </c>
    </row>
    <row r="40" spans="1:7" s="1" customFormat="1" ht="16.5" hidden="1" customHeight="1" x14ac:dyDescent="0.2">
      <c r="A40" s="108" t="s">
        <v>203</v>
      </c>
      <c r="B40" s="109"/>
      <c r="C40" s="10" t="s">
        <v>206</v>
      </c>
      <c r="D40" s="115">
        <v>15.5</v>
      </c>
      <c r="E40" s="116"/>
      <c r="F40" s="17">
        <f>D40*20</f>
        <v>310</v>
      </c>
      <c r="G40" s="21" t="s">
        <v>17</v>
      </c>
    </row>
    <row r="41" spans="1:7" s="71" customFormat="1" ht="16.5" customHeight="1" x14ac:dyDescent="0.2">
      <c r="A41" s="144" t="s">
        <v>341</v>
      </c>
      <c r="B41" s="145"/>
      <c r="C41" s="73" t="s">
        <v>74</v>
      </c>
      <c r="D41" s="146">
        <v>3</v>
      </c>
      <c r="E41" s="147"/>
      <c r="F41" s="69">
        <v>300</v>
      </c>
      <c r="G41" s="70" t="s">
        <v>17</v>
      </c>
    </row>
    <row r="42" spans="1:7" s="43" customFormat="1" ht="22.5" hidden="1" customHeight="1" x14ac:dyDescent="0.2">
      <c r="A42" s="221" t="s">
        <v>195</v>
      </c>
      <c r="B42" s="222"/>
      <c r="C42" s="222"/>
      <c r="D42" s="222"/>
      <c r="E42" s="222"/>
      <c r="F42" s="222"/>
      <c r="G42" s="223"/>
    </row>
    <row r="43" spans="1:7" s="1" customFormat="1" ht="16.5" hidden="1" customHeight="1" x14ac:dyDescent="0.2">
      <c r="A43" s="108" t="s">
        <v>193</v>
      </c>
      <c r="B43" s="109"/>
      <c r="C43" s="10" t="s">
        <v>1</v>
      </c>
      <c r="D43" s="110"/>
      <c r="E43" s="111"/>
      <c r="F43" s="13"/>
      <c r="G43" s="21" t="s">
        <v>17</v>
      </c>
    </row>
    <row r="44" spans="1:7" s="1" customFormat="1" ht="16.5" hidden="1" customHeight="1" x14ac:dyDescent="0.2">
      <c r="A44" s="108" t="s">
        <v>176</v>
      </c>
      <c r="B44" s="109"/>
      <c r="C44" s="10" t="s">
        <v>1</v>
      </c>
      <c r="D44" s="110"/>
      <c r="E44" s="111"/>
      <c r="F44" s="13"/>
      <c r="G44" s="21" t="s">
        <v>17</v>
      </c>
    </row>
    <row r="45" spans="1:7" s="1" customFormat="1" ht="16.5" hidden="1" customHeight="1" x14ac:dyDescent="0.2">
      <c r="A45" s="108" t="s">
        <v>63</v>
      </c>
      <c r="B45" s="109"/>
      <c r="C45" s="10" t="s">
        <v>1</v>
      </c>
      <c r="D45" s="110"/>
      <c r="E45" s="111"/>
      <c r="F45" s="13"/>
      <c r="G45" s="21" t="s">
        <v>17</v>
      </c>
    </row>
    <row r="46" spans="1:7" s="1" customFormat="1" ht="16.5" hidden="1" customHeight="1" x14ac:dyDescent="0.2">
      <c r="A46" s="108" t="s">
        <v>64</v>
      </c>
      <c r="B46" s="109"/>
      <c r="C46" s="10" t="s">
        <v>1</v>
      </c>
      <c r="D46" s="110"/>
      <c r="E46" s="111"/>
      <c r="F46" s="13"/>
      <c r="G46" s="21" t="s">
        <v>17</v>
      </c>
    </row>
    <row r="47" spans="1:7" s="2" customFormat="1" ht="16.5" hidden="1" customHeight="1" x14ac:dyDescent="0.2">
      <c r="A47" s="108" t="s">
        <v>65</v>
      </c>
      <c r="B47" s="109"/>
      <c r="C47" s="10" t="s">
        <v>1</v>
      </c>
      <c r="D47" s="110"/>
      <c r="E47" s="111"/>
      <c r="F47" s="13"/>
      <c r="G47" s="21" t="s">
        <v>17</v>
      </c>
    </row>
    <row r="48" spans="1:7" s="1" customFormat="1" ht="16.5" hidden="1" customHeight="1" x14ac:dyDescent="0.2">
      <c r="A48" s="108" t="s">
        <v>66</v>
      </c>
      <c r="B48" s="109"/>
      <c r="C48" s="10" t="s">
        <v>1</v>
      </c>
      <c r="D48" s="113"/>
      <c r="E48" s="114"/>
      <c r="F48" s="13"/>
      <c r="G48" s="21" t="s">
        <v>17</v>
      </c>
    </row>
    <row r="49" spans="1:7" s="1" customFormat="1" ht="16.5" hidden="1" customHeight="1" x14ac:dyDescent="0.2">
      <c r="A49" s="108" t="s">
        <v>67</v>
      </c>
      <c r="B49" s="109"/>
      <c r="C49" s="10" t="s">
        <v>1</v>
      </c>
      <c r="D49" s="113"/>
      <c r="E49" s="114"/>
      <c r="F49" s="13"/>
      <c r="G49" s="21" t="s">
        <v>17</v>
      </c>
    </row>
    <row r="50" spans="1:7" s="1" customFormat="1" ht="16.5" hidden="1" customHeight="1" x14ac:dyDescent="0.2">
      <c r="A50" s="108" t="s">
        <v>68</v>
      </c>
      <c r="B50" s="109"/>
      <c r="C50" s="10" t="s">
        <v>1</v>
      </c>
      <c r="D50" s="113"/>
      <c r="E50" s="114"/>
      <c r="F50" s="13"/>
      <c r="G50" s="21" t="s">
        <v>17</v>
      </c>
    </row>
    <row r="51" spans="1:7" s="1" customFormat="1" ht="16.5" hidden="1" customHeight="1" x14ac:dyDescent="0.2">
      <c r="A51" s="108" t="s">
        <v>69</v>
      </c>
      <c r="B51" s="109"/>
      <c r="C51" s="10" t="s">
        <v>1</v>
      </c>
      <c r="D51" s="113"/>
      <c r="E51" s="114"/>
      <c r="F51" s="13"/>
      <c r="G51" s="21" t="s">
        <v>17</v>
      </c>
    </row>
    <row r="52" spans="1:7" s="1" customFormat="1" ht="16.5" hidden="1" customHeight="1" x14ac:dyDescent="0.2">
      <c r="A52" s="108" t="s">
        <v>70</v>
      </c>
      <c r="B52" s="109"/>
      <c r="C52" s="10" t="s">
        <v>1</v>
      </c>
      <c r="D52" s="110"/>
      <c r="E52" s="111"/>
      <c r="F52" s="13"/>
      <c r="G52" s="21" t="s">
        <v>17</v>
      </c>
    </row>
    <row r="53" spans="1:7" s="1" customFormat="1" ht="16.5" hidden="1" customHeight="1" x14ac:dyDescent="0.2">
      <c r="A53" s="108" t="s">
        <v>173</v>
      </c>
      <c r="B53" s="109"/>
      <c r="C53" s="10" t="s">
        <v>1</v>
      </c>
      <c r="D53" s="110"/>
      <c r="E53" s="111"/>
      <c r="F53" s="13"/>
      <c r="G53" s="21" t="s">
        <v>17</v>
      </c>
    </row>
    <row r="54" spans="1:7" s="1" customFormat="1" ht="16.5" hidden="1" customHeight="1" x14ac:dyDescent="0.2">
      <c r="A54" s="108" t="s">
        <v>194</v>
      </c>
      <c r="B54" s="109"/>
      <c r="C54" s="10" t="s">
        <v>1</v>
      </c>
      <c r="D54" s="110"/>
      <c r="E54" s="111"/>
      <c r="F54" s="13"/>
      <c r="G54" s="21" t="s">
        <v>17</v>
      </c>
    </row>
    <row r="55" spans="1:7" s="43" customFormat="1" ht="22.5" customHeight="1" x14ac:dyDescent="0.2">
      <c r="A55" s="165" t="s">
        <v>444</v>
      </c>
      <c r="B55" s="166"/>
      <c r="C55" s="166"/>
      <c r="D55" s="166"/>
      <c r="E55" s="166"/>
      <c r="F55" s="166"/>
      <c r="G55" s="167"/>
    </row>
    <row r="56" spans="1:7" s="1" customFormat="1" ht="16.5" customHeight="1" x14ac:dyDescent="0.2">
      <c r="A56" s="108" t="s">
        <v>495</v>
      </c>
      <c r="B56" s="109"/>
      <c r="C56" s="10" t="s">
        <v>74</v>
      </c>
      <c r="D56" s="110">
        <v>7</v>
      </c>
      <c r="E56" s="111"/>
      <c r="F56" s="17">
        <f>D56*10</f>
        <v>70</v>
      </c>
      <c r="G56" s="21" t="s">
        <v>17</v>
      </c>
    </row>
    <row r="57" spans="1:7" s="1" customFormat="1" ht="16.5" customHeight="1" x14ac:dyDescent="0.2">
      <c r="A57" s="108" t="s">
        <v>475</v>
      </c>
      <c r="B57" s="109"/>
      <c r="C57" s="10" t="s">
        <v>74</v>
      </c>
      <c r="D57" s="110">
        <v>9</v>
      </c>
      <c r="E57" s="111"/>
      <c r="F57" s="54">
        <v>450</v>
      </c>
      <c r="G57" s="21" t="s">
        <v>17</v>
      </c>
    </row>
    <row r="58" spans="1:7" s="43" customFormat="1" ht="22.5" customHeight="1" x14ac:dyDescent="0.2">
      <c r="A58" s="165" t="s">
        <v>56</v>
      </c>
      <c r="B58" s="166"/>
      <c r="C58" s="166"/>
      <c r="D58" s="166"/>
      <c r="E58" s="166"/>
      <c r="F58" s="166"/>
      <c r="G58" s="167"/>
    </row>
    <row r="59" spans="1:7" s="1" customFormat="1" ht="16.5" customHeight="1" x14ac:dyDescent="0.2">
      <c r="A59" s="108" t="s">
        <v>55</v>
      </c>
      <c r="B59" s="109"/>
      <c r="C59" s="10" t="s">
        <v>1</v>
      </c>
      <c r="D59" s="110">
        <v>2</v>
      </c>
      <c r="E59" s="111"/>
      <c r="F59" s="17">
        <v>200</v>
      </c>
      <c r="G59" s="21" t="s">
        <v>17</v>
      </c>
    </row>
    <row r="60" spans="1:7" s="1" customFormat="1" ht="16.5" customHeight="1" x14ac:dyDescent="0.2">
      <c r="A60" s="108" t="s">
        <v>57</v>
      </c>
      <c r="B60" s="109"/>
      <c r="C60" s="10" t="s">
        <v>1</v>
      </c>
      <c r="D60" s="110">
        <v>2</v>
      </c>
      <c r="E60" s="111"/>
      <c r="F60" s="17">
        <v>200</v>
      </c>
      <c r="G60" s="21" t="s">
        <v>17</v>
      </c>
    </row>
    <row r="61" spans="1:7" s="1" customFormat="1" ht="16.5" customHeight="1" x14ac:dyDescent="0.2">
      <c r="A61" s="108" t="s">
        <v>58</v>
      </c>
      <c r="B61" s="109"/>
      <c r="C61" s="10" t="s">
        <v>1</v>
      </c>
      <c r="D61" s="110">
        <v>2</v>
      </c>
      <c r="E61" s="111"/>
      <c r="F61" s="17">
        <v>200</v>
      </c>
      <c r="G61" s="21" t="s">
        <v>17</v>
      </c>
    </row>
    <row r="62" spans="1:7" s="1" customFormat="1" ht="16.5" customHeight="1" x14ac:dyDescent="0.2">
      <c r="A62" s="108" t="s">
        <v>59</v>
      </c>
      <c r="B62" s="109"/>
      <c r="C62" s="10" t="s">
        <v>1</v>
      </c>
      <c r="D62" s="110">
        <v>2</v>
      </c>
      <c r="E62" s="111"/>
      <c r="F62" s="17">
        <v>200</v>
      </c>
      <c r="G62" s="21" t="s">
        <v>17</v>
      </c>
    </row>
    <row r="63" spans="1:7" s="2" customFormat="1" ht="16.5" customHeight="1" x14ac:dyDescent="0.2">
      <c r="A63" s="108" t="s">
        <v>152</v>
      </c>
      <c r="B63" s="109"/>
      <c r="C63" s="10" t="s">
        <v>1</v>
      </c>
      <c r="D63" s="110">
        <v>2</v>
      </c>
      <c r="E63" s="111"/>
      <c r="F63" s="17">
        <v>200</v>
      </c>
      <c r="G63" s="21" t="s">
        <v>17</v>
      </c>
    </row>
    <row r="64" spans="1:7" s="1" customFormat="1" ht="16.5" customHeight="1" x14ac:dyDescent="0.2">
      <c r="A64" s="108" t="s">
        <v>60</v>
      </c>
      <c r="B64" s="109"/>
      <c r="C64" s="10" t="s">
        <v>1</v>
      </c>
      <c r="D64" s="110">
        <v>2</v>
      </c>
      <c r="E64" s="111"/>
      <c r="F64" s="17">
        <v>200</v>
      </c>
      <c r="G64" s="21" t="s">
        <v>17</v>
      </c>
    </row>
    <row r="65" spans="1:7" s="1" customFormat="1" ht="16.5" customHeight="1" x14ac:dyDescent="0.2">
      <c r="A65" s="108" t="s">
        <v>61</v>
      </c>
      <c r="B65" s="109"/>
      <c r="C65" s="10" t="s">
        <v>1</v>
      </c>
      <c r="D65" s="110">
        <v>2</v>
      </c>
      <c r="E65" s="111"/>
      <c r="F65" s="17">
        <v>200</v>
      </c>
      <c r="G65" s="21" t="s">
        <v>17</v>
      </c>
    </row>
    <row r="66" spans="1:7" s="1" customFormat="1" ht="16.5" customHeight="1" x14ac:dyDescent="0.2">
      <c r="A66" s="108" t="s">
        <v>62</v>
      </c>
      <c r="B66" s="109"/>
      <c r="C66" s="10" t="s">
        <v>1</v>
      </c>
      <c r="D66" s="110">
        <v>2</v>
      </c>
      <c r="E66" s="111"/>
      <c r="F66" s="17">
        <v>200</v>
      </c>
      <c r="G66" s="21" t="s">
        <v>17</v>
      </c>
    </row>
    <row r="67" spans="1:7" s="43" customFormat="1" ht="22.5" customHeight="1" x14ac:dyDescent="0.2">
      <c r="A67" s="165" t="s">
        <v>71</v>
      </c>
      <c r="B67" s="166"/>
      <c r="C67" s="166"/>
      <c r="D67" s="166"/>
      <c r="E67" s="166"/>
      <c r="F67" s="166"/>
      <c r="G67" s="167"/>
    </row>
    <row r="68" spans="1:7" s="1" customFormat="1" ht="16.5" customHeight="1" x14ac:dyDescent="0.2">
      <c r="A68" s="106" t="s">
        <v>497</v>
      </c>
      <c r="B68" s="107"/>
      <c r="C68" s="12" t="s">
        <v>206</v>
      </c>
      <c r="D68" s="113">
        <v>10</v>
      </c>
      <c r="E68" s="114"/>
      <c r="F68" s="16">
        <v>650</v>
      </c>
      <c r="G68" s="30" t="s">
        <v>52</v>
      </c>
    </row>
    <row r="69" spans="1:7" s="43" customFormat="1" ht="22.5" customHeight="1" x14ac:dyDescent="0.2">
      <c r="A69" s="165" t="s">
        <v>438</v>
      </c>
      <c r="B69" s="166"/>
      <c r="C69" s="166"/>
      <c r="D69" s="166"/>
      <c r="E69" s="166"/>
      <c r="F69" s="166"/>
      <c r="G69" s="167"/>
    </row>
    <row r="70" spans="1:7" s="1" customFormat="1" ht="16.5" customHeight="1" x14ac:dyDescent="0.2">
      <c r="A70" s="106" t="s">
        <v>439</v>
      </c>
      <c r="B70" s="107"/>
      <c r="C70" s="12" t="s">
        <v>206</v>
      </c>
      <c r="D70" s="113">
        <v>4</v>
      </c>
      <c r="E70" s="114"/>
      <c r="F70" s="16">
        <f>D70*50</f>
        <v>200</v>
      </c>
      <c r="G70" s="30" t="s">
        <v>52</v>
      </c>
    </row>
    <row r="71" spans="1:7" s="1" customFormat="1" ht="16.5" hidden="1" customHeight="1" x14ac:dyDescent="0.2">
      <c r="A71" s="106" t="s">
        <v>288</v>
      </c>
      <c r="B71" s="107"/>
      <c r="C71" s="12" t="s">
        <v>206</v>
      </c>
      <c r="D71" s="128">
        <v>10</v>
      </c>
      <c r="E71" s="129"/>
      <c r="F71" s="16">
        <f>D71*50</f>
        <v>500</v>
      </c>
      <c r="G71" s="30" t="s">
        <v>3</v>
      </c>
    </row>
    <row r="72" spans="1:7" s="43" customFormat="1" ht="22.5" customHeight="1" x14ac:dyDescent="0.2">
      <c r="A72" s="188" t="s">
        <v>72</v>
      </c>
      <c r="B72" s="189"/>
      <c r="C72" s="189"/>
      <c r="D72" s="189"/>
      <c r="E72" s="189"/>
      <c r="F72" s="189"/>
      <c r="G72" s="190"/>
    </row>
    <row r="73" spans="1:7" s="1" customFormat="1" ht="16.5" customHeight="1" x14ac:dyDescent="0.2">
      <c r="A73" s="106" t="s">
        <v>426</v>
      </c>
      <c r="B73" s="107"/>
      <c r="C73" s="12" t="s">
        <v>206</v>
      </c>
      <c r="D73" s="113">
        <v>15</v>
      </c>
      <c r="E73" s="114"/>
      <c r="F73" s="16">
        <f>D73*100</f>
        <v>1500</v>
      </c>
      <c r="G73" s="30" t="s">
        <v>3</v>
      </c>
    </row>
    <row r="74" spans="1:7" s="1" customFormat="1" ht="16.5" customHeight="1" x14ac:dyDescent="0.2">
      <c r="A74" s="106" t="s">
        <v>494</v>
      </c>
      <c r="B74" s="107"/>
      <c r="C74" s="12"/>
      <c r="D74" s="103">
        <v>17</v>
      </c>
      <c r="E74" s="104"/>
      <c r="F74" s="16">
        <v>1700</v>
      </c>
      <c r="G74" s="30" t="s">
        <v>38</v>
      </c>
    </row>
    <row r="75" spans="1:7" s="1" customFormat="1" ht="16.5" customHeight="1" x14ac:dyDescent="0.2">
      <c r="A75" s="106" t="s">
        <v>427</v>
      </c>
      <c r="B75" s="107"/>
      <c r="C75" s="12" t="s">
        <v>206</v>
      </c>
      <c r="D75" s="113">
        <v>15</v>
      </c>
      <c r="E75" s="114"/>
      <c r="F75" s="16">
        <f t="shared" ref="F75:F102" si="2">D75*100</f>
        <v>1500</v>
      </c>
      <c r="G75" s="30" t="s">
        <v>38</v>
      </c>
    </row>
    <row r="76" spans="1:7" s="1" customFormat="1" ht="16.5" customHeight="1" x14ac:dyDescent="0.2">
      <c r="A76" s="106" t="s">
        <v>428</v>
      </c>
      <c r="B76" s="107"/>
      <c r="C76" s="12" t="s">
        <v>206</v>
      </c>
      <c r="D76" s="113">
        <v>15</v>
      </c>
      <c r="E76" s="114"/>
      <c r="F76" s="16">
        <f t="shared" ref="F76" si="3">D76*100</f>
        <v>1500</v>
      </c>
      <c r="G76" s="30" t="s">
        <v>38</v>
      </c>
    </row>
    <row r="77" spans="1:7" s="1" customFormat="1" ht="16.5" customHeight="1" x14ac:dyDescent="0.2">
      <c r="A77" s="106" t="s">
        <v>429</v>
      </c>
      <c r="B77" s="107"/>
      <c r="C77" s="12" t="s">
        <v>206</v>
      </c>
      <c r="D77" s="113">
        <v>15</v>
      </c>
      <c r="E77" s="114"/>
      <c r="F77" s="16">
        <f t="shared" ref="F77" si="4">D77*100</f>
        <v>1500</v>
      </c>
      <c r="G77" s="30" t="s">
        <v>38</v>
      </c>
    </row>
    <row r="78" spans="1:7" s="1" customFormat="1" ht="16.5" customHeight="1" x14ac:dyDescent="0.2">
      <c r="A78" s="106" t="s">
        <v>430</v>
      </c>
      <c r="B78" s="107"/>
      <c r="C78" s="12" t="s">
        <v>206</v>
      </c>
      <c r="D78" s="113">
        <v>15</v>
      </c>
      <c r="E78" s="114"/>
      <c r="F78" s="16">
        <f>D78*50</f>
        <v>750</v>
      </c>
      <c r="G78" s="30" t="s">
        <v>38</v>
      </c>
    </row>
    <row r="79" spans="1:7" s="1" customFormat="1" ht="16.5" customHeight="1" x14ac:dyDescent="0.2">
      <c r="A79" s="106" t="s">
        <v>431</v>
      </c>
      <c r="B79" s="107"/>
      <c r="C79" s="12" t="s">
        <v>206</v>
      </c>
      <c r="D79" s="113">
        <v>15</v>
      </c>
      <c r="E79" s="114"/>
      <c r="F79" s="16">
        <f t="shared" ref="F79:F91" si="5">D79*50</f>
        <v>750</v>
      </c>
      <c r="G79" s="30" t="s">
        <v>3</v>
      </c>
    </row>
    <row r="80" spans="1:7" s="2" customFormat="1" ht="16.5" customHeight="1" x14ac:dyDescent="0.2">
      <c r="A80" s="106" t="s">
        <v>432</v>
      </c>
      <c r="B80" s="107"/>
      <c r="C80" s="12" t="s">
        <v>206</v>
      </c>
      <c r="D80" s="113">
        <v>15</v>
      </c>
      <c r="E80" s="114"/>
      <c r="F80" s="16">
        <f t="shared" si="5"/>
        <v>750</v>
      </c>
      <c r="G80" s="30" t="s">
        <v>38</v>
      </c>
    </row>
    <row r="81" spans="1:7" s="1" customFormat="1" ht="16.5" customHeight="1" x14ac:dyDescent="0.2">
      <c r="A81" s="106" t="s">
        <v>433</v>
      </c>
      <c r="B81" s="107"/>
      <c r="C81" s="12" t="s">
        <v>206</v>
      </c>
      <c r="D81" s="113">
        <v>15</v>
      </c>
      <c r="E81" s="114"/>
      <c r="F81" s="16">
        <f t="shared" si="5"/>
        <v>750</v>
      </c>
      <c r="G81" s="30" t="s">
        <v>3</v>
      </c>
    </row>
    <row r="82" spans="1:7" s="2" customFormat="1" ht="16.5" customHeight="1" x14ac:dyDescent="0.2">
      <c r="A82" s="106" t="s">
        <v>405</v>
      </c>
      <c r="B82" s="107"/>
      <c r="C82" s="12" t="s">
        <v>206</v>
      </c>
      <c r="D82" s="113">
        <v>15</v>
      </c>
      <c r="E82" s="114"/>
      <c r="F82" s="16">
        <f t="shared" si="5"/>
        <v>750</v>
      </c>
      <c r="G82" s="30" t="s">
        <v>38</v>
      </c>
    </row>
    <row r="83" spans="1:7" s="1" customFormat="1" ht="16.5" customHeight="1" x14ac:dyDescent="0.2">
      <c r="A83" s="106" t="s">
        <v>197</v>
      </c>
      <c r="B83" s="107"/>
      <c r="C83" s="12" t="s">
        <v>206</v>
      </c>
      <c r="D83" s="113">
        <v>15</v>
      </c>
      <c r="E83" s="114"/>
      <c r="F83" s="16">
        <f t="shared" si="5"/>
        <v>750</v>
      </c>
      <c r="G83" s="30" t="s">
        <v>38</v>
      </c>
    </row>
    <row r="84" spans="1:7" s="2" customFormat="1" ht="16.5" customHeight="1" x14ac:dyDescent="0.2">
      <c r="A84" s="106" t="s">
        <v>434</v>
      </c>
      <c r="B84" s="107"/>
      <c r="C84" s="12" t="s">
        <v>206</v>
      </c>
      <c r="D84" s="113">
        <v>15</v>
      </c>
      <c r="E84" s="114"/>
      <c r="F84" s="16">
        <f t="shared" si="5"/>
        <v>750</v>
      </c>
      <c r="G84" s="30" t="s">
        <v>38</v>
      </c>
    </row>
    <row r="85" spans="1:7" s="2" customFormat="1" ht="16.5" customHeight="1" x14ac:dyDescent="0.2">
      <c r="A85" s="106" t="s">
        <v>435</v>
      </c>
      <c r="B85" s="107"/>
      <c r="C85" s="12" t="s">
        <v>206</v>
      </c>
      <c r="D85" s="113">
        <v>15</v>
      </c>
      <c r="E85" s="114"/>
      <c r="F85" s="16">
        <f t="shared" si="5"/>
        <v>750</v>
      </c>
      <c r="G85" s="30" t="s">
        <v>38</v>
      </c>
    </row>
    <row r="86" spans="1:7" s="1" customFormat="1" ht="16.5" customHeight="1" x14ac:dyDescent="0.2">
      <c r="A86" s="106" t="s">
        <v>406</v>
      </c>
      <c r="B86" s="107"/>
      <c r="C86" s="12" t="s">
        <v>206</v>
      </c>
      <c r="D86" s="113">
        <v>15</v>
      </c>
      <c r="E86" s="114"/>
      <c r="F86" s="16">
        <f t="shared" si="5"/>
        <v>750</v>
      </c>
      <c r="G86" s="30" t="s">
        <v>3</v>
      </c>
    </row>
    <row r="87" spans="1:7" s="2" customFormat="1" ht="16.5" customHeight="1" x14ac:dyDescent="0.2">
      <c r="A87" s="106" t="s">
        <v>436</v>
      </c>
      <c r="B87" s="107"/>
      <c r="C87" s="12" t="s">
        <v>206</v>
      </c>
      <c r="D87" s="113">
        <v>15</v>
      </c>
      <c r="E87" s="114"/>
      <c r="F87" s="16">
        <f t="shared" si="5"/>
        <v>750</v>
      </c>
      <c r="G87" s="30" t="s">
        <v>38</v>
      </c>
    </row>
    <row r="88" spans="1:7" s="1" customFormat="1" ht="16.5" customHeight="1" x14ac:dyDescent="0.2">
      <c r="A88" s="106" t="s">
        <v>437</v>
      </c>
      <c r="B88" s="107"/>
      <c r="C88" s="12" t="s">
        <v>206</v>
      </c>
      <c r="D88" s="113">
        <v>15</v>
      </c>
      <c r="E88" s="114"/>
      <c r="F88" s="16">
        <f t="shared" si="5"/>
        <v>750</v>
      </c>
      <c r="G88" s="30" t="s">
        <v>38</v>
      </c>
    </row>
    <row r="89" spans="1:7" s="2" customFormat="1" ht="16.5" hidden="1" customHeight="1" x14ac:dyDescent="0.2">
      <c r="A89" s="106" t="s">
        <v>289</v>
      </c>
      <c r="B89" s="107"/>
      <c r="C89" s="12" t="s">
        <v>206</v>
      </c>
      <c r="D89" s="113"/>
      <c r="E89" s="114"/>
      <c r="F89" s="16">
        <f t="shared" si="5"/>
        <v>0</v>
      </c>
      <c r="G89" s="30" t="s">
        <v>38</v>
      </c>
    </row>
    <row r="90" spans="1:7" s="1" customFormat="1" ht="16.5" hidden="1" customHeight="1" x14ac:dyDescent="0.2">
      <c r="A90" s="106" t="s">
        <v>348</v>
      </c>
      <c r="B90" s="107"/>
      <c r="C90" s="12" t="s">
        <v>206</v>
      </c>
      <c r="D90" s="113"/>
      <c r="E90" s="114"/>
      <c r="F90" s="16">
        <f t="shared" si="5"/>
        <v>0</v>
      </c>
      <c r="G90" s="30" t="s">
        <v>52</v>
      </c>
    </row>
    <row r="91" spans="1:7" s="2" customFormat="1" ht="16.5" hidden="1" customHeight="1" x14ac:dyDescent="0.2">
      <c r="A91" s="106" t="s">
        <v>303</v>
      </c>
      <c r="B91" s="107"/>
      <c r="C91" s="12" t="s">
        <v>206</v>
      </c>
      <c r="D91" s="113"/>
      <c r="E91" s="114"/>
      <c r="F91" s="16">
        <f t="shared" si="5"/>
        <v>0</v>
      </c>
      <c r="G91" s="30" t="s">
        <v>38</v>
      </c>
    </row>
    <row r="92" spans="1:7" s="2" customFormat="1" ht="16.5" hidden="1" customHeight="1" x14ac:dyDescent="0.2">
      <c r="A92" s="106" t="s">
        <v>304</v>
      </c>
      <c r="B92" s="107"/>
      <c r="C92" s="12" t="s">
        <v>206</v>
      </c>
      <c r="D92" s="113"/>
      <c r="E92" s="114"/>
      <c r="F92" s="16">
        <f t="shared" si="2"/>
        <v>0</v>
      </c>
      <c r="G92" s="30" t="s">
        <v>38</v>
      </c>
    </row>
    <row r="93" spans="1:7" s="2" customFormat="1" ht="16.5" hidden="1" customHeight="1" x14ac:dyDescent="0.2">
      <c r="A93" s="106" t="s">
        <v>305</v>
      </c>
      <c r="B93" s="107"/>
      <c r="C93" s="12" t="s">
        <v>206</v>
      </c>
      <c r="D93" s="113"/>
      <c r="E93" s="114"/>
      <c r="F93" s="16">
        <f t="shared" si="2"/>
        <v>0</v>
      </c>
      <c r="G93" s="30" t="s">
        <v>38</v>
      </c>
    </row>
    <row r="94" spans="1:7" s="1" customFormat="1" ht="16.5" hidden="1" customHeight="1" x14ac:dyDescent="0.2">
      <c r="A94" s="106" t="s">
        <v>358</v>
      </c>
      <c r="B94" s="107"/>
      <c r="C94" s="12" t="s">
        <v>206</v>
      </c>
      <c r="D94" s="113"/>
      <c r="E94" s="114"/>
      <c r="F94" s="16">
        <f t="shared" si="2"/>
        <v>0</v>
      </c>
      <c r="G94" s="30" t="s">
        <v>3</v>
      </c>
    </row>
    <row r="95" spans="1:7" s="1" customFormat="1" ht="16.5" hidden="1" customHeight="1" x14ac:dyDescent="0.2">
      <c r="A95" s="106" t="s">
        <v>286</v>
      </c>
      <c r="B95" s="107"/>
      <c r="C95" s="12" t="s">
        <v>206</v>
      </c>
      <c r="D95" s="113"/>
      <c r="E95" s="114"/>
      <c r="F95" s="16">
        <f t="shared" si="2"/>
        <v>0</v>
      </c>
      <c r="G95" s="30" t="s">
        <v>3</v>
      </c>
    </row>
    <row r="96" spans="1:7" s="1" customFormat="1" ht="16.5" hidden="1" customHeight="1" x14ac:dyDescent="0.2">
      <c r="A96" s="106" t="s">
        <v>199</v>
      </c>
      <c r="B96" s="107"/>
      <c r="C96" s="12" t="s">
        <v>206</v>
      </c>
      <c r="D96" s="113"/>
      <c r="E96" s="114"/>
      <c r="F96" s="16">
        <f t="shared" si="2"/>
        <v>0</v>
      </c>
      <c r="G96" s="30" t="s">
        <v>38</v>
      </c>
    </row>
    <row r="97" spans="1:7" s="2" customFormat="1" ht="16.5" hidden="1" customHeight="1" x14ac:dyDescent="0.2">
      <c r="A97" s="106" t="s">
        <v>196</v>
      </c>
      <c r="B97" s="107"/>
      <c r="C97" s="12" t="s">
        <v>206</v>
      </c>
      <c r="D97" s="113"/>
      <c r="E97" s="114"/>
      <c r="F97" s="16">
        <f t="shared" si="2"/>
        <v>0</v>
      </c>
      <c r="G97" s="30" t="s">
        <v>38</v>
      </c>
    </row>
    <row r="98" spans="1:7" s="2" customFormat="1" ht="16.5" hidden="1" customHeight="1" x14ac:dyDescent="0.2">
      <c r="A98" s="106" t="s">
        <v>198</v>
      </c>
      <c r="B98" s="107"/>
      <c r="C98" s="12" t="s">
        <v>206</v>
      </c>
      <c r="D98" s="113"/>
      <c r="E98" s="114"/>
      <c r="F98" s="16">
        <f t="shared" si="2"/>
        <v>0</v>
      </c>
      <c r="G98" s="30" t="s">
        <v>38</v>
      </c>
    </row>
    <row r="99" spans="1:7" s="2" customFormat="1" ht="16.5" hidden="1" customHeight="1" x14ac:dyDescent="0.2">
      <c r="A99" s="106" t="s">
        <v>293</v>
      </c>
      <c r="B99" s="107"/>
      <c r="C99" s="12" t="s">
        <v>206</v>
      </c>
      <c r="D99" s="113"/>
      <c r="E99" s="114"/>
      <c r="F99" s="16">
        <f t="shared" si="2"/>
        <v>0</v>
      </c>
      <c r="G99" s="30" t="s">
        <v>38</v>
      </c>
    </row>
    <row r="100" spans="1:7" s="1" customFormat="1" ht="16.5" hidden="1" customHeight="1" x14ac:dyDescent="0.2">
      <c r="A100" s="106" t="s">
        <v>290</v>
      </c>
      <c r="B100" s="107"/>
      <c r="C100" s="12" t="s">
        <v>206</v>
      </c>
      <c r="D100" s="113"/>
      <c r="E100" s="114"/>
      <c r="F100" s="16">
        <f t="shared" si="2"/>
        <v>0</v>
      </c>
      <c r="G100" s="30" t="s">
        <v>38</v>
      </c>
    </row>
    <row r="101" spans="1:7" s="1" customFormat="1" ht="16.5" hidden="1" customHeight="1" x14ac:dyDescent="0.2">
      <c r="A101" s="106" t="s">
        <v>197</v>
      </c>
      <c r="B101" s="107"/>
      <c r="C101" s="12" t="s">
        <v>206</v>
      </c>
      <c r="D101" s="113"/>
      <c r="E101" s="114"/>
      <c r="F101" s="16">
        <f t="shared" si="2"/>
        <v>0</v>
      </c>
      <c r="G101" s="30" t="s">
        <v>38</v>
      </c>
    </row>
    <row r="102" spans="1:7" s="1" customFormat="1" ht="16.5" hidden="1" customHeight="1" x14ac:dyDescent="0.2">
      <c r="A102" s="106" t="s">
        <v>292</v>
      </c>
      <c r="B102" s="107"/>
      <c r="C102" s="12" t="s">
        <v>206</v>
      </c>
      <c r="D102" s="113"/>
      <c r="E102" s="114"/>
      <c r="F102" s="16">
        <f t="shared" si="2"/>
        <v>0</v>
      </c>
      <c r="G102" s="30" t="s">
        <v>3</v>
      </c>
    </row>
    <row r="103" spans="1:7" s="1" customFormat="1" ht="16.5" hidden="1" customHeight="1" x14ac:dyDescent="0.2">
      <c r="A103" s="106" t="s">
        <v>291</v>
      </c>
      <c r="B103" s="107"/>
      <c r="C103" s="12" t="s">
        <v>206</v>
      </c>
      <c r="D103" s="113"/>
      <c r="E103" s="114"/>
      <c r="F103" s="16"/>
      <c r="G103" s="30" t="s">
        <v>38</v>
      </c>
    </row>
    <row r="104" spans="1:7" s="3" customFormat="1" ht="22.5" customHeight="1" x14ac:dyDescent="0.2">
      <c r="A104" s="224" t="s">
        <v>73</v>
      </c>
      <c r="B104" s="225"/>
      <c r="C104" s="225"/>
      <c r="D104" s="225"/>
      <c r="E104" s="225"/>
      <c r="F104" s="225"/>
      <c r="G104" s="226"/>
    </row>
    <row r="105" spans="1:7" s="71" customFormat="1" ht="16.5" customHeight="1" x14ac:dyDescent="0.2">
      <c r="A105" s="254" t="s">
        <v>493</v>
      </c>
      <c r="B105" s="255"/>
      <c r="C105" s="74" t="s">
        <v>206</v>
      </c>
      <c r="D105" s="181">
        <v>16</v>
      </c>
      <c r="E105" s="147"/>
      <c r="F105" s="75">
        <v>800</v>
      </c>
      <c r="G105" s="76" t="s">
        <v>38</v>
      </c>
    </row>
    <row r="106" spans="1:7" s="71" customFormat="1" ht="16.5" customHeight="1" x14ac:dyDescent="0.2">
      <c r="A106" s="202" t="s">
        <v>350</v>
      </c>
      <c r="B106" s="203"/>
      <c r="C106" s="74" t="s">
        <v>206</v>
      </c>
      <c r="D106" s="181">
        <v>15</v>
      </c>
      <c r="E106" s="147"/>
      <c r="F106" s="75">
        <v>750</v>
      </c>
      <c r="G106" s="76" t="s">
        <v>150</v>
      </c>
    </row>
    <row r="107" spans="1:7" s="1" customFormat="1" ht="16.5" customHeight="1" x14ac:dyDescent="0.2">
      <c r="A107" s="191" t="s">
        <v>200</v>
      </c>
      <c r="B107" s="192"/>
      <c r="C107" s="12" t="s">
        <v>206</v>
      </c>
      <c r="D107" s="113">
        <v>24</v>
      </c>
      <c r="E107" s="114"/>
      <c r="F107" s="16">
        <f>D107*25</f>
        <v>600</v>
      </c>
      <c r="G107" s="30" t="s">
        <v>38</v>
      </c>
    </row>
    <row r="108" spans="1:7" s="1" customFormat="1" ht="16.5" hidden="1" customHeight="1" x14ac:dyDescent="0.2">
      <c r="A108" s="186" t="s">
        <v>307</v>
      </c>
      <c r="B108" s="187"/>
      <c r="C108" s="10" t="s">
        <v>1</v>
      </c>
      <c r="D108" s="155"/>
      <c r="E108" s="155"/>
      <c r="F108" s="53"/>
      <c r="G108" s="21" t="s">
        <v>17</v>
      </c>
    </row>
    <row r="109" spans="1:7" s="3" customFormat="1" ht="22.5" customHeight="1" x14ac:dyDescent="0.2">
      <c r="A109" s="224" t="s">
        <v>148</v>
      </c>
      <c r="B109" s="225"/>
      <c r="C109" s="225"/>
      <c r="D109" s="225"/>
      <c r="E109" s="225"/>
      <c r="F109" s="225"/>
      <c r="G109" s="226"/>
    </row>
    <row r="110" spans="1:7" s="2" customFormat="1" ht="16.5" customHeight="1" x14ac:dyDescent="0.2">
      <c r="A110" s="191" t="s">
        <v>407</v>
      </c>
      <c r="B110" s="192"/>
      <c r="C110" s="11" t="s">
        <v>206</v>
      </c>
      <c r="D110" s="113">
        <v>30</v>
      </c>
      <c r="E110" s="114"/>
      <c r="F110" s="23"/>
      <c r="G110" s="30" t="s">
        <v>17</v>
      </c>
    </row>
    <row r="111" spans="1:7" s="1" customFormat="1" ht="16.5" hidden="1" customHeight="1" x14ac:dyDescent="0.2">
      <c r="A111" s="108" t="s">
        <v>201</v>
      </c>
      <c r="B111" s="109"/>
      <c r="C111" s="10" t="s">
        <v>206</v>
      </c>
      <c r="D111" s="168">
        <v>30</v>
      </c>
      <c r="E111" s="169"/>
      <c r="F111" s="24"/>
      <c r="G111" s="31" t="s">
        <v>17</v>
      </c>
    </row>
    <row r="112" spans="1:7" s="2" customFormat="1" ht="16.5" customHeight="1" x14ac:dyDescent="0.2">
      <c r="A112" s="108" t="s">
        <v>202</v>
      </c>
      <c r="B112" s="109"/>
      <c r="C112" s="10" t="s">
        <v>206</v>
      </c>
      <c r="D112" s="168">
        <v>30</v>
      </c>
      <c r="E112" s="169"/>
      <c r="F112" s="24"/>
      <c r="G112" s="31" t="s">
        <v>17</v>
      </c>
    </row>
    <row r="113" spans="1:7" s="2" customFormat="1" ht="16.5" customHeight="1" x14ac:dyDescent="0.2">
      <c r="A113" s="108" t="s">
        <v>408</v>
      </c>
      <c r="B113" s="109"/>
      <c r="C113" s="10" t="s">
        <v>206</v>
      </c>
      <c r="D113" s="168">
        <v>30</v>
      </c>
      <c r="E113" s="169"/>
      <c r="F113" s="24"/>
      <c r="G113" s="31" t="s">
        <v>17</v>
      </c>
    </row>
    <row r="114" spans="1:7" s="2" customFormat="1" ht="16.5" customHeight="1" x14ac:dyDescent="0.2">
      <c r="A114" s="108" t="s">
        <v>351</v>
      </c>
      <c r="B114" s="109"/>
      <c r="C114" s="10" t="s">
        <v>206</v>
      </c>
      <c r="D114" s="168">
        <v>30</v>
      </c>
      <c r="E114" s="169"/>
      <c r="F114" s="24"/>
      <c r="G114" s="31" t="s">
        <v>17</v>
      </c>
    </row>
    <row r="115" spans="1:7" s="2" customFormat="1" ht="16.5" customHeight="1" x14ac:dyDescent="0.2">
      <c r="A115" s="108" t="s">
        <v>352</v>
      </c>
      <c r="B115" s="109"/>
      <c r="C115" s="10" t="s">
        <v>206</v>
      </c>
      <c r="D115" s="168">
        <v>30</v>
      </c>
      <c r="E115" s="169"/>
      <c r="F115" s="24"/>
      <c r="G115" s="31" t="s">
        <v>17</v>
      </c>
    </row>
    <row r="116" spans="1:7" s="1" customFormat="1" ht="16.5" hidden="1" customHeight="1" x14ac:dyDescent="0.2">
      <c r="A116" s="108" t="s">
        <v>311</v>
      </c>
      <c r="B116" s="109"/>
      <c r="C116" s="10" t="s">
        <v>206</v>
      </c>
      <c r="D116" s="168">
        <v>30</v>
      </c>
      <c r="E116" s="169"/>
      <c r="F116" s="25"/>
      <c r="G116" s="31" t="s">
        <v>17</v>
      </c>
    </row>
    <row r="117" spans="1:7" s="1" customFormat="1" ht="16.5" customHeight="1" x14ac:dyDescent="0.2">
      <c r="A117" s="165" t="s">
        <v>461</v>
      </c>
      <c r="B117" s="166"/>
      <c r="C117" s="166"/>
      <c r="D117" s="166"/>
      <c r="E117" s="166"/>
      <c r="F117" s="166"/>
      <c r="G117" s="167"/>
    </row>
    <row r="118" spans="1:7" s="1" customFormat="1" ht="16.5" customHeight="1" x14ac:dyDescent="0.2">
      <c r="A118" s="108" t="s">
        <v>462</v>
      </c>
      <c r="B118" s="109"/>
      <c r="C118" s="10" t="s">
        <v>1</v>
      </c>
      <c r="D118" s="168">
        <v>250</v>
      </c>
      <c r="E118" s="169"/>
      <c r="F118" s="99"/>
      <c r="G118" s="31" t="s">
        <v>17</v>
      </c>
    </row>
    <row r="119" spans="1:7" s="1" customFormat="1" ht="16.5" customHeight="1" x14ac:dyDescent="0.2">
      <c r="A119" s="217" t="s">
        <v>445</v>
      </c>
      <c r="B119" s="218"/>
      <c r="C119" s="61" t="s">
        <v>446</v>
      </c>
      <c r="D119" s="134">
        <v>250</v>
      </c>
      <c r="E119" s="135"/>
      <c r="F119" s="16"/>
      <c r="G119" s="33" t="s">
        <v>17</v>
      </c>
    </row>
    <row r="120" spans="1:7" s="1" customFormat="1" ht="16.5" customHeight="1" x14ac:dyDescent="0.2">
      <c r="A120" s="217" t="s">
        <v>447</v>
      </c>
      <c r="B120" s="218"/>
      <c r="C120" s="61" t="s">
        <v>446</v>
      </c>
      <c r="D120" s="134">
        <v>400</v>
      </c>
      <c r="E120" s="135"/>
      <c r="F120" s="16"/>
      <c r="G120" s="33" t="s">
        <v>17</v>
      </c>
    </row>
    <row r="121" spans="1:7" s="3" customFormat="1" ht="22.5" customHeight="1" x14ac:dyDescent="0.2">
      <c r="A121" s="165" t="s">
        <v>208</v>
      </c>
      <c r="B121" s="166"/>
      <c r="C121" s="166"/>
      <c r="D121" s="166"/>
      <c r="E121" s="166"/>
      <c r="F121" s="166"/>
      <c r="G121" s="167"/>
    </row>
    <row r="122" spans="1:7" s="1" customFormat="1" ht="16.5" customHeight="1" x14ac:dyDescent="0.2">
      <c r="A122" s="108" t="s">
        <v>370</v>
      </c>
      <c r="B122" s="109"/>
      <c r="C122" s="10" t="s">
        <v>2</v>
      </c>
      <c r="D122" s="113">
        <v>690</v>
      </c>
      <c r="E122" s="114"/>
      <c r="F122" s="4"/>
      <c r="G122" s="21" t="s">
        <v>17</v>
      </c>
    </row>
    <row r="123" spans="1:7" s="1" customFormat="1" ht="16.5" customHeight="1" x14ac:dyDescent="0.2">
      <c r="A123" s="108" t="s">
        <v>371</v>
      </c>
      <c r="B123" s="109"/>
      <c r="C123" s="10" t="s">
        <v>2</v>
      </c>
      <c r="D123" s="113">
        <v>690</v>
      </c>
      <c r="E123" s="114"/>
      <c r="F123" s="4"/>
      <c r="G123" s="21" t="s">
        <v>17</v>
      </c>
    </row>
    <row r="124" spans="1:7" s="1" customFormat="1" ht="16.5" customHeight="1" x14ac:dyDescent="0.2">
      <c r="A124" s="108" t="s">
        <v>480</v>
      </c>
      <c r="B124" s="109"/>
      <c r="C124" s="10" t="s">
        <v>2</v>
      </c>
      <c r="D124" s="113">
        <v>690</v>
      </c>
      <c r="E124" s="114"/>
      <c r="F124" s="4"/>
      <c r="G124" s="21" t="s">
        <v>17</v>
      </c>
    </row>
    <row r="125" spans="1:7" s="1" customFormat="1" ht="16.5" customHeight="1" x14ac:dyDescent="0.2">
      <c r="A125" s="108" t="s">
        <v>482</v>
      </c>
      <c r="B125" s="109"/>
      <c r="C125" s="10" t="s">
        <v>2</v>
      </c>
      <c r="D125" s="113">
        <v>690</v>
      </c>
      <c r="E125" s="114"/>
      <c r="F125" s="4"/>
      <c r="G125" s="21" t="s">
        <v>17</v>
      </c>
    </row>
    <row r="126" spans="1:7" s="1" customFormat="1" ht="16.5" customHeight="1" x14ac:dyDescent="0.2">
      <c r="A126" s="108" t="s">
        <v>372</v>
      </c>
      <c r="B126" s="109"/>
      <c r="C126" s="10" t="s">
        <v>2</v>
      </c>
      <c r="D126" s="113">
        <v>690</v>
      </c>
      <c r="E126" s="114"/>
      <c r="F126" s="4"/>
      <c r="G126" s="21" t="s">
        <v>17</v>
      </c>
    </row>
    <row r="127" spans="1:7" s="1" customFormat="1" ht="16.5" customHeight="1" x14ac:dyDescent="0.2">
      <c r="A127" s="108" t="s">
        <v>373</v>
      </c>
      <c r="B127" s="109"/>
      <c r="C127" s="10" t="s">
        <v>2</v>
      </c>
      <c r="D127" s="113">
        <v>690</v>
      </c>
      <c r="E127" s="114"/>
      <c r="F127" s="4"/>
      <c r="G127" s="21" t="s">
        <v>17</v>
      </c>
    </row>
    <row r="128" spans="1:7" s="2" customFormat="1" ht="16.5" customHeight="1" x14ac:dyDescent="0.2">
      <c r="A128" s="108" t="s">
        <v>374</v>
      </c>
      <c r="B128" s="109"/>
      <c r="C128" s="10" t="s">
        <v>2</v>
      </c>
      <c r="D128" s="113">
        <v>690</v>
      </c>
      <c r="E128" s="114"/>
      <c r="F128" s="4"/>
      <c r="G128" s="21" t="s">
        <v>17</v>
      </c>
    </row>
    <row r="129" spans="1:7" s="2" customFormat="1" ht="16.5" customHeight="1" x14ac:dyDescent="0.2">
      <c r="A129" s="108" t="s">
        <v>481</v>
      </c>
      <c r="B129" s="109"/>
      <c r="C129" s="10" t="s">
        <v>2</v>
      </c>
      <c r="D129" s="113">
        <v>690</v>
      </c>
      <c r="E129" s="114"/>
      <c r="F129" s="4"/>
      <c r="G129" s="21" t="s">
        <v>17</v>
      </c>
    </row>
    <row r="130" spans="1:7" s="1" customFormat="1" ht="16.5" customHeight="1" x14ac:dyDescent="0.2">
      <c r="A130" s="108" t="s">
        <v>375</v>
      </c>
      <c r="B130" s="109"/>
      <c r="C130" s="10" t="s">
        <v>2</v>
      </c>
      <c r="D130" s="113">
        <v>690</v>
      </c>
      <c r="E130" s="114"/>
      <c r="F130" s="4"/>
      <c r="G130" s="21" t="s">
        <v>17</v>
      </c>
    </row>
    <row r="131" spans="1:7" s="1" customFormat="1" ht="16.5" customHeight="1" x14ac:dyDescent="0.2">
      <c r="A131" s="108" t="s">
        <v>362</v>
      </c>
      <c r="B131" s="109"/>
      <c r="C131" s="10" t="s">
        <v>2</v>
      </c>
      <c r="D131" s="113">
        <v>890</v>
      </c>
      <c r="E131" s="114"/>
      <c r="F131" s="4"/>
      <c r="G131" s="21" t="s">
        <v>17</v>
      </c>
    </row>
    <row r="132" spans="1:7" s="1" customFormat="1" ht="16.5" customHeight="1" x14ac:dyDescent="0.2">
      <c r="A132" s="108" t="s">
        <v>376</v>
      </c>
      <c r="B132" s="109"/>
      <c r="C132" s="10" t="s">
        <v>2</v>
      </c>
      <c r="D132" s="113">
        <v>600</v>
      </c>
      <c r="E132" s="114"/>
      <c r="F132" s="4"/>
      <c r="G132" s="21" t="s">
        <v>17</v>
      </c>
    </row>
    <row r="133" spans="1:7" s="1" customFormat="1" ht="16.5" customHeight="1" x14ac:dyDescent="0.2">
      <c r="A133" s="108" t="s">
        <v>209</v>
      </c>
      <c r="B133" s="109"/>
      <c r="C133" s="10" t="s">
        <v>74</v>
      </c>
      <c r="D133" s="110">
        <v>155</v>
      </c>
      <c r="E133" s="111"/>
      <c r="F133" s="4"/>
      <c r="G133" s="21" t="s">
        <v>17</v>
      </c>
    </row>
    <row r="134" spans="1:7" s="1" customFormat="1" ht="16.5" customHeight="1" x14ac:dyDescent="0.2">
      <c r="A134" s="108" t="s">
        <v>354</v>
      </c>
      <c r="B134" s="109"/>
      <c r="C134" s="10" t="s">
        <v>74</v>
      </c>
      <c r="D134" s="110">
        <v>200</v>
      </c>
      <c r="E134" s="111"/>
      <c r="F134" s="4"/>
      <c r="G134" s="21" t="s">
        <v>17</v>
      </c>
    </row>
    <row r="135" spans="1:7" s="1" customFormat="1" ht="16.5" customHeight="1" x14ac:dyDescent="0.2">
      <c r="A135" s="108" t="s">
        <v>210</v>
      </c>
      <c r="B135" s="109"/>
      <c r="C135" s="10" t="s">
        <v>1</v>
      </c>
      <c r="D135" s="252">
        <v>2.4</v>
      </c>
      <c r="E135" s="253"/>
      <c r="F135" s="13">
        <v>150</v>
      </c>
      <c r="G135" s="21" t="s">
        <v>17</v>
      </c>
    </row>
    <row r="136" spans="1:7" s="1" customFormat="1" ht="16.5" customHeight="1" x14ac:dyDescent="0.2">
      <c r="A136" s="108" t="s">
        <v>353</v>
      </c>
      <c r="B136" s="109"/>
      <c r="C136" s="10" t="s">
        <v>1</v>
      </c>
      <c r="D136" s="252">
        <v>2.4</v>
      </c>
      <c r="E136" s="253"/>
      <c r="F136" s="13">
        <v>150</v>
      </c>
      <c r="G136" s="21" t="s">
        <v>17</v>
      </c>
    </row>
    <row r="137" spans="1:7" s="1" customFormat="1" ht="16.5" hidden="1" customHeight="1" x14ac:dyDescent="0.2">
      <c r="A137" s="108" t="s">
        <v>211</v>
      </c>
      <c r="B137" s="109"/>
      <c r="C137" s="10" t="s">
        <v>1</v>
      </c>
      <c r="D137" s="252">
        <v>2.4</v>
      </c>
      <c r="E137" s="253"/>
      <c r="F137" s="13">
        <v>150</v>
      </c>
      <c r="G137" s="21" t="s">
        <v>17</v>
      </c>
    </row>
    <row r="138" spans="1:7" s="2" customFormat="1" ht="16.5" customHeight="1" x14ac:dyDescent="0.2">
      <c r="A138" s="130" t="s">
        <v>174</v>
      </c>
      <c r="B138" s="131"/>
      <c r="C138" s="38" t="s">
        <v>74</v>
      </c>
      <c r="D138" s="132">
        <v>620</v>
      </c>
      <c r="E138" s="133"/>
      <c r="F138" s="17"/>
      <c r="G138" s="21" t="s">
        <v>17</v>
      </c>
    </row>
    <row r="139" spans="1:7" s="2" customFormat="1" ht="16.5" customHeight="1" x14ac:dyDescent="0.2">
      <c r="A139" s="130" t="s">
        <v>448</v>
      </c>
      <c r="B139" s="131"/>
      <c r="C139" s="38" t="s">
        <v>74</v>
      </c>
      <c r="D139" s="132">
        <v>300</v>
      </c>
      <c r="E139" s="133"/>
      <c r="F139" s="17"/>
      <c r="G139" s="21" t="s">
        <v>17</v>
      </c>
    </row>
    <row r="140" spans="1:7" s="2" customFormat="1" ht="16.5" customHeight="1" x14ac:dyDescent="0.2">
      <c r="A140" s="130" t="s">
        <v>449</v>
      </c>
      <c r="B140" s="131"/>
      <c r="C140" s="38" t="s">
        <v>74</v>
      </c>
      <c r="D140" s="132">
        <v>300</v>
      </c>
      <c r="E140" s="133"/>
      <c r="F140" s="17"/>
      <c r="G140" s="21" t="s">
        <v>17</v>
      </c>
    </row>
    <row r="141" spans="1:7" s="2" customFormat="1" ht="16.5" customHeight="1" x14ac:dyDescent="0.2">
      <c r="A141" s="130" t="s">
        <v>478</v>
      </c>
      <c r="B141" s="131"/>
      <c r="C141" s="38" t="s">
        <v>1</v>
      </c>
      <c r="D141" s="132">
        <v>60</v>
      </c>
      <c r="E141" s="133"/>
      <c r="F141" s="17">
        <v>600</v>
      </c>
      <c r="G141" s="21" t="s">
        <v>17</v>
      </c>
    </row>
    <row r="142" spans="1:7" s="2" customFormat="1" ht="16.5" customHeight="1" x14ac:dyDescent="0.2">
      <c r="A142" s="130" t="s">
        <v>477</v>
      </c>
      <c r="B142" s="131"/>
      <c r="C142" s="38" t="s">
        <v>1</v>
      </c>
      <c r="D142" s="132">
        <v>60</v>
      </c>
      <c r="E142" s="133"/>
      <c r="F142" s="17">
        <v>600</v>
      </c>
      <c r="G142" s="21" t="s">
        <v>17</v>
      </c>
    </row>
    <row r="143" spans="1:7" s="2" customFormat="1" ht="16.5" customHeight="1" x14ac:dyDescent="0.2">
      <c r="A143" s="130" t="s">
        <v>479</v>
      </c>
      <c r="B143" s="131"/>
      <c r="C143" s="38" t="s">
        <v>1</v>
      </c>
      <c r="D143" s="132">
        <v>50</v>
      </c>
      <c r="E143" s="133"/>
      <c r="F143" s="17"/>
      <c r="G143" s="21" t="s">
        <v>17</v>
      </c>
    </row>
    <row r="144" spans="1:7" s="43" customFormat="1" ht="22.5" customHeight="1" x14ac:dyDescent="0.2">
      <c r="A144" s="199" t="s">
        <v>177</v>
      </c>
      <c r="B144" s="200"/>
      <c r="C144" s="200"/>
      <c r="D144" s="200"/>
      <c r="E144" s="200"/>
      <c r="F144" s="200"/>
      <c r="G144" s="201"/>
    </row>
    <row r="145" spans="1:7" s="1" customFormat="1" ht="16.5" customHeight="1" x14ac:dyDescent="0.2">
      <c r="A145" s="108" t="s">
        <v>213</v>
      </c>
      <c r="B145" s="109"/>
      <c r="C145" s="10" t="s">
        <v>74</v>
      </c>
      <c r="D145" s="113">
        <v>140</v>
      </c>
      <c r="E145" s="114"/>
      <c r="F145" s="4"/>
      <c r="G145" s="21" t="s">
        <v>52</v>
      </c>
    </row>
    <row r="146" spans="1:7" s="2" customFormat="1" ht="16.5" customHeight="1" x14ac:dyDescent="0.2">
      <c r="A146" s="108" t="s">
        <v>212</v>
      </c>
      <c r="B146" s="109"/>
      <c r="C146" s="10" t="s">
        <v>74</v>
      </c>
      <c r="D146" s="113">
        <v>140</v>
      </c>
      <c r="E146" s="114"/>
      <c r="F146" s="4"/>
      <c r="G146" s="21" t="s">
        <v>52</v>
      </c>
    </row>
    <row r="147" spans="1:7" s="1" customFormat="1" ht="16.5" customHeight="1" x14ac:dyDescent="0.2">
      <c r="A147" s="108" t="s">
        <v>215</v>
      </c>
      <c r="B147" s="109"/>
      <c r="C147" s="10" t="s">
        <v>74</v>
      </c>
      <c r="D147" s="113">
        <v>140</v>
      </c>
      <c r="E147" s="114"/>
      <c r="F147" s="4"/>
      <c r="G147" s="21" t="s">
        <v>52</v>
      </c>
    </row>
    <row r="148" spans="1:7" s="1" customFormat="1" ht="16.5" customHeight="1" x14ac:dyDescent="0.2">
      <c r="A148" s="108" t="s">
        <v>216</v>
      </c>
      <c r="B148" s="109"/>
      <c r="C148" s="10" t="s">
        <v>74</v>
      </c>
      <c r="D148" s="113">
        <v>140</v>
      </c>
      <c r="E148" s="114"/>
      <c r="F148" s="4"/>
      <c r="G148" s="21" t="s">
        <v>52</v>
      </c>
    </row>
    <row r="149" spans="1:7" s="43" customFormat="1" ht="22.5" customHeight="1" x14ac:dyDescent="0.2">
      <c r="A149" s="150" t="s">
        <v>316</v>
      </c>
      <c r="B149" s="151"/>
      <c r="C149" s="151"/>
      <c r="D149" s="151"/>
      <c r="E149" s="151"/>
      <c r="F149" s="151"/>
      <c r="G149" s="152"/>
    </row>
    <row r="150" spans="1:7" s="1" customFormat="1" ht="16.5" customHeight="1" x14ac:dyDescent="0.2">
      <c r="A150" s="121" t="s">
        <v>78</v>
      </c>
      <c r="B150" s="122"/>
      <c r="C150" s="38" t="s">
        <v>1</v>
      </c>
      <c r="D150" s="170">
        <v>2.5</v>
      </c>
      <c r="E150" s="171"/>
      <c r="F150" s="16">
        <v>250</v>
      </c>
      <c r="G150" s="21" t="s">
        <v>17</v>
      </c>
    </row>
    <row r="151" spans="1:7" s="1" customFormat="1" ht="16.5" customHeight="1" x14ac:dyDescent="0.2">
      <c r="A151" s="121" t="s">
        <v>79</v>
      </c>
      <c r="B151" s="122"/>
      <c r="C151" s="40" t="s">
        <v>1</v>
      </c>
      <c r="D151" s="170">
        <v>2.5</v>
      </c>
      <c r="E151" s="171"/>
      <c r="F151" s="22">
        <v>250</v>
      </c>
      <c r="G151" s="21" t="s">
        <v>17</v>
      </c>
    </row>
    <row r="152" spans="1:7" s="2" customFormat="1" ht="16.5" customHeight="1" x14ac:dyDescent="0.2">
      <c r="A152" s="121" t="s">
        <v>158</v>
      </c>
      <c r="B152" s="122"/>
      <c r="C152" s="40" t="s">
        <v>1</v>
      </c>
      <c r="D152" s="148">
        <v>2.7</v>
      </c>
      <c r="E152" s="193"/>
      <c r="F152" s="26">
        <f>D152*100</f>
        <v>270</v>
      </c>
      <c r="G152" s="21" t="s">
        <v>17</v>
      </c>
    </row>
    <row r="153" spans="1:7" s="2" customFormat="1" ht="16.5" customHeight="1" x14ac:dyDescent="0.2">
      <c r="A153" s="212" t="s">
        <v>159</v>
      </c>
      <c r="B153" s="213"/>
      <c r="C153" s="40" t="s">
        <v>1</v>
      </c>
      <c r="D153" s="276">
        <v>2.7</v>
      </c>
      <c r="E153" s="277"/>
      <c r="F153" s="26">
        <f>D153*100</f>
        <v>270</v>
      </c>
      <c r="G153" s="37" t="s">
        <v>17</v>
      </c>
    </row>
    <row r="154" spans="1:7" s="43" customFormat="1" ht="22.5" customHeight="1" x14ac:dyDescent="0.2">
      <c r="A154" s="165" t="s">
        <v>317</v>
      </c>
      <c r="B154" s="166"/>
      <c r="C154" s="166"/>
      <c r="D154" s="166"/>
      <c r="E154" s="166"/>
      <c r="F154" s="166"/>
      <c r="G154" s="167"/>
    </row>
    <row r="155" spans="1:7" s="1" customFormat="1" ht="16.5" customHeight="1" x14ac:dyDescent="0.2">
      <c r="A155" s="136" t="s">
        <v>153</v>
      </c>
      <c r="B155" s="137"/>
      <c r="C155" s="51" t="s">
        <v>1</v>
      </c>
      <c r="D155" s="195">
        <v>4.5999999999999996</v>
      </c>
      <c r="E155" s="196"/>
      <c r="F155" s="52">
        <f>D155*100</f>
        <v>459.99999999999994</v>
      </c>
      <c r="G155" s="50" t="s">
        <v>17</v>
      </c>
    </row>
    <row r="156" spans="1:7" s="1" customFormat="1" ht="16.5" customHeight="1" x14ac:dyDescent="0.2">
      <c r="A156" s="121" t="s">
        <v>221</v>
      </c>
      <c r="B156" s="122"/>
      <c r="C156" s="40" t="s">
        <v>1</v>
      </c>
      <c r="D156" s="170">
        <v>5.6</v>
      </c>
      <c r="E156" s="194"/>
      <c r="F156" s="27">
        <f>D156*50</f>
        <v>280</v>
      </c>
      <c r="G156" s="21" t="s">
        <v>17</v>
      </c>
    </row>
    <row r="157" spans="1:7" s="2" customFormat="1" ht="16.5" customHeight="1" x14ac:dyDescent="0.2">
      <c r="A157" s="121" t="s">
        <v>326</v>
      </c>
      <c r="B157" s="122"/>
      <c r="C157" s="40" t="s">
        <v>1</v>
      </c>
      <c r="D157" s="170">
        <v>8</v>
      </c>
      <c r="E157" s="278"/>
      <c r="F157" s="27">
        <f>D157*100</f>
        <v>800</v>
      </c>
      <c r="G157" s="21" t="s">
        <v>17</v>
      </c>
    </row>
    <row r="158" spans="1:7" s="2" customFormat="1" ht="16.5" customHeight="1" x14ac:dyDescent="0.2">
      <c r="A158" s="212" t="s">
        <v>80</v>
      </c>
      <c r="B158" s="213"/>
      <c r="C158" s="40" t="s">
        <v>1</v>
      </c>
      <c r="D158" s="197">
        <v>8.8000000000000007</v>
      </c>
      <c r="E158" s="198"/>
      <c r="F158" s="18">
        <v>440</v>
      </c>
      <c r="G158" s="21" t="s">
        <v>17</v>
      </c>
    </row>
    <row r="159" spans="1:7" s="3" customFormat="1" ht="22.5" customHeight="1" x14ac:dyDescent="0.2">
      <c r="A159" s="275" t="s">
        <v>222</v>
      </c>
      <c r="B159" s="275"/>
      <c r="C159" s="275"/>
      <c r="D159" s="275"/>
      <c r="E159" s="275"/>
      <c r="F159" s="275"/>
      <c r="G159" s="275"/>
    </row>
    <row r="160" spans="1:7" s="2" customFormat="1" ht="16.5" hidden="1" customHeight="1" x14ac:dyDescent="0.2">
      <c r="A160" s="136" t="s">
        <v>81</v>
      </c>
      <c r="B160" s="137"/>
      <c r="C160" s="41" t="s">
        <v>1</v>
      </c>
      <c r="D160" s="214">
        <v>1.18</v>
      </c>
      <c r="E160" s="215"/>
      <c r="F160" s="13">
        <v>650</v>
      </c>
      <c r="G160" s="21" t="s">
        <v>17</v>
      </c>
    </row>
    <row r="161" spans="1:7" s="1" customFormat="1" ht="16.5" customHeight="1" x14ac:dyDescent="0.2">
      <c r="A161" s="121" t="s">
        <v>410</v>
      </c>
      <c r="B161" s="122"/>
      <c r="C161" s="40" t="s">
        <v>1</v>
      </c>
      <c r="D161" s="134">
        <v>800</v>
      </c>
      <c r="E161" s="135"/>
      <c r="F161" s="13"/>
      <c r="G161" s="21" t="s">
        <v>17</v>
      </c>
    </row>
    <row r="162" spans="1:7" s="2" customFormat="1" ht="16.5" hidden="1" customHeight="1" x14ac:dyDescent="0.2">
      <c r="A162" s="121" t="s">
        <v>82</v>
      </c>
      <c r="B162" s="122"/>
      <c r="C162" s="40" t="s">
        <v>1</v>
      </c>
      <c r="D162" s="170">
        <v>1.18</v>
      </c>
      <c r="E162" s="171"/>
      <c r="F162" s="13">
        <v>650</v>
      </c>
      <c r="G162" s="21" t="s">
        <v>17</v>
      </c>
    </row>
    <row r="163" spans="1:7" s="2" customFormat="1" ht="16.5" hidden="1" customHeight="1" x14ac:dyDescent="0.2">
      <c r="A163" s="121" t="s">
        <v>83</v>
      </c>
      <c r="B163" s="122"/>
      <c r="C163" s="40" t="s">
        <v>1</v>
      </c>
      <c r="D163" s="170">
        <v>1.18</v>
      </c>
      <c r="E163" s="171"/>
      <c r="F163" s="13">
        <v>650</v>
      </c>
      <c r="G163" s="21" t="s">
        <v>17</v>
      </c>
    </row>
    <row r="164" spans="1:7" s="2" customFormat="1" ht="16.5" hidden="1" customHeight="1" x14ac:dyDescent="0.2">
      <c r="A164" s="212" t="s">
        <v>84</v>
      </c>
      <c r="B164" s="213"/>
      <c r="C164" s="40" t="s">
        <v>1</v>
      </c>
      <c r="D164" s="197">
        <v>1.18</v>
      </c>
      <c r="E164" s="198"/>
      <c r="F164" s="19">
        <v>650</v>
      </c>
      <c r="G164" s="21" t="s">
        <v>17</v>
      </c>
    </row>
    <row r="165" spans="1:7" s="2" customFormat="1" ht="16.5" hidden="1" customHeight="1" x14ac:dyDescent="0.2">
      <c r="A165" s="212" t="s">
        <v>331</v>
      </c>
      <c r="B165" s="213"/>
      <c r="C165" s="40" t="s">
        <v>1</v>
      </c>
      <c r="D165" s="197">
        <v>2.8</v>
      </c>
      <c r="E165" s="198"/>
      <c r="F165" s="19">
        <f>D165*500</f>
        <v>1400</v>
      </c>
      <c r="G165" s="21" t="s">
        <v>17</v>
      </c>
    </row>
    <row r="166" spans="1:7" s="1" customFormat="1" ht="16.5" customHeight="1" x14ac:dyDescent="0.2">
      <c r="A166" s="121" t="s">
        <v>450</v>
      </c>
      <c r="B166" s="122"/>
      <c r="C166" s="40" t="s">
        <v>1</v>
      </c>
      <c r="D166" s="134">
        <v>80</v>
      </c>
      <c r="E166" s="135"/>
      <c r="F166" s="13"/>
      <c r="G166" s="21" t="s">
        <v>17</v>
      </c>
    </row>
    <row r="167" spans="1:7" s="1" customFormat="1" ht="16.5" customHeight="1" x14ac:dyDescent="0.2">
      <c r="A167" s="121" t="s">
        <v>451</v>
      </c>
      <c r="B167" s="122"/>
      <c r="C167" s="40" t="s">
        <v>1</v>
      </c>
      <c r="D167" s="134">
        <v>80</v>
      </c>
      <c r="E167" s="135"/>
      <c r="F167" s="13"/>
      <c r="G167" s="21" t="s">
        <v>17</v>
      </c>
    </row>
    <row r="168" spans="1:7" s="3" customFormat="1" ht="22.5" customHeight="1" x14ac:dyDescent="0.2">
      <c r="A168" s="199" t="s">
        <v>457</v>
      </c>
      <c r="B168" s="200"/>
      <c r="C168" s="200"/>
      <c r="D168" s="200"/>
      <c r="E168" s="200"/>
      <c r="F168" s="200"/>
      <c r="G168" s="201"/>
    </row>
    <row r="169" spans="1:7" s="1" customFormat="1" ht="16.5" customHeight="1" x14ac:dyDescent="0.2">
      <c r="A169" s="121" t="s">
        <v>226</v>
      </c>
      <c r="B169" s="122"/>
      <c r="C169" s="38" t="s">
        <v>74</v>
      </c>
      <c r="D169" s="134">
        <v>2</v>
      </c>
      <c r="E169" s="135"/>
      <c r="F169" s="17">
        <v>100</v>
      </c>
      <c r="G169" s="21" t="s">
        <v>17</v>
      </c>
    </row>
    <row r="170" spans="1:7" s="1" customFormat="1" ht="16.5" customHeight="1" x14ac:dyDescent="0.2">
      <c r="A170" s="121" t="s">
        <v>227</v>
      </c>
      <c r="B170" s="122"/>
      <c r="C170" s="38" t="s">
        <v>74</v>
      </c>
      <c r="D170" s="134">
        <v>5</v>
      </c>
      <c r="E170" s="135"/>
      <c r="F170" s="17">
        <v>100</v>
      </c>
      <c r="G170" s="21" t="s">
        <v>17</v>
      </c>
    </row>
    <row r="171" spans="1:7" s="1" customFormat="1" ht="16.5" hidden="1" customHeight="1" x14ac:dyDescent="0.2">
      <c r="A171" s="121" t="s">
        <v>345</v>
      </c>
      <c r="B171" s="122"/>
      <c r="C171" s="38" t="s">
        <v>1</v>
      </c>
      <c r="D171" s="134">
        <v>4</v>
      </c>
      <c r="E171" s="135"/>
      <c r="F171" s="17">
        <v>40</v>
      </c>
      <c r="G171" s="21" t="s">
        <v>17</v>
      </c>
    </row>
    <row r="172" spans="1:7" s="1" customFormat="1" ht="16.5" customHeight="1" x14ac:dyDescent="0.2">
      <c r="A172" s="121" t="s">
        <v>346</v>
      </c>
      <c r="B172" s="122"/>
      <c r="C172" s="38" t="s">
        <v>1</v>
      </c>
      <c r="D172" s="134">
        <v>2.6</v>
      </c>
      <c r="E172" s="135"/>
      <c r="F172" s="17">
        <v>75</v>
      </c>
      <c r="G172" s="21" t="s">
        <v>17</v>
      </c>
    </row>
    <row r="173" spans="1:7" s="2" customFormat="1" ht="16.5" customHeight="1" x14ac:dyDescent="0.2">
      <c r="A173" s="121" t="s">
        <v>44</v>
      </c>
      <c r="B173" s="122"/>
      <c r="C173" s="38" t="s">
        <v>74</v>
      </c>
      <c r="D173" s="170">
        <v>9.8000000000000007</v>
      </c>
      <c r="E173" s="171"/>
      <c r="F173" s="17">
        <f>D173*25</f>
        <v>245.00000000000003</v>
      </c>
      <c r="G173" s="21" t="s">
        <v>17</v>
      </c>
    </row>
    <row r="174" spans="1:7" s="1" customFormat="1" ht="16.5" hidden="1" customHeight="1" x14ac:dyDescent="0.2">
      <c r="A174" s="121" t="s">
        <v>487</v>
      </c>
      <c r="B174" s="122"/>
      <c r="C174" s="38" t="s">
        <v>206</v>
      </c>
      <c r="D174" s="134">
        <v>18</v>
      </c>
      <c r="E174" s="135"/>
      <c r="F174" s="17"/>
      <c r="G174" s="21" t="s">
        <v>17</v>
      </c>
    </row>
    <row r="175" spans="1:7" s="2" customFormat="1" ht="16.5" customHeight="1" x14ac:dyDescent="0.2">
      <c r="A175" s="121" t="s">
        <v>488</v>
      </c>
      <c r="B175" s="122"/>
      <c r="C175" s="38" t="s">
        <v>74</v>
      </c>
      <c r="D175" s="170">
        <v>220</v>
      </c>
      <c r="E175" s="171"/>
      <c r="F175" s="17"/>
      <c r="G175" s="21" t="s">
        <v>17</v>
      </c>
    </row>
    <row r="176" spans="1:7" s="2" customFormat="1" ht="17.25" customHeight="1" x14ac:dyDescent="0.2">
      <c r="A176" s="121" t="s">
        <v>97</v>
      </c>
      <c r="B176" s="122"/>
      <c r="C176" s="38" t="s">
        <v>206</v>
      </c>
      <c r="D176" s="134">
        <v>10</v>
      </c>
      <c r="E176" s="135"/>
      <c r="F176" s="17"/>
      <c r="G176" s="21" t="s">
        <v>17</v>
      </c>
    </row>
    <row r="177" spans="1:7" s="2" customFormat="1" ht="17.25" customHeight="1" x14ac:dyDescent="0.2">
      <c r="A177" s="121" t="s">
        <v>460</v>
      </c>
      <c r="B177" s="122"/>
      <c r="C177" s="38" t="s">
        <v>206</v>
      </c>
      <c r="D177" s="134">
        <v>22</v>
      </c>
      <c r="E177" s="135"/>
      <c r="F177" s="17"/>
      <c r="G177" s="21" t="s">
        <v>17</v>
      </c>
    </row>
    <row r="178" spans="1:7" s="1" customFormat="1" ht="16.5" customHeight="1" x14ac:dyDescent="0.2">
      <c r="A178" s="121" t="s">
        <v>43</v>
      </c>
      <c r="B178" s="122"/>
      <c r="C178" s="38" t="s">
        <v>74</v>
      </c>
      <c r="D178" s="134">
        <v>20</v>
      </c>
      <c r="E178" s="135"/>
      <c r="F178" s="17"/>
      <c r="G178" s="21" t="s">
        <v>17</v>
      </c>
    </row>
    <row r="179" spans="1:7" s="1" customFormat="1" ht="16.5" customHeight="1" x14ac:dyDescent="0.2">
      <c r="A179" s="130" t="s">
        <v>341</v>
      </c>
      <c r="B179" s="131"/>
      <c r="C179" s="38" t="s">
        <v>74</v>
      </c>
      <c r="D179" s="258">
        <v>3</v>
      </c>
      <c r="E179" s="129"/>
      <c r="F179" s="17">
        <v>300</v>
      </c>
      <c r="G179" s="21" t="s">
        <v>17</v>
      </c>
    </row>
    <row r="180" spans="1:7" s="1" customFormat="1" ht="16.5" customHeight="1" x14ac:dyDescent="0.2">
      <c r="A180" s="220" t="s">
        <v>411</v>
      </c>
      <c r="B180" s="137"/>
      <c r="C180" s="38" t="s">
        <v>74</v>
      </c>
      <c r="D180" s="214">
        <v>3.5</v>
      </c>
      <c r="E180" s="215"/>
      <c r="F180" s="17">
        <v>87.5</v>
      </c>
      <c r="G180" s="21"/>
    </row>
    <row r="181" spans="1:7" s="62" customFormat="1" ht="16.5" customHeight="1" x14ac:dyDescent="0.2">
      <c r="A181" s="219" t="s">
        <v>287</v>
      </c>
      <c r="B181" s="218"/>
      <c r="C181" s="61" t="s">
        <v>74</v>
      </c>
      <c r="D181" s="134">
        <v>66</v>
      </c>
      <c r="E181" s="135"/>
      <c r="F181" s="16"/>
      <c r="G181" s="33" t="s">
        <v>17</v>
      </c>
    </row>
    <row r="182" spans="1:7" s="62" customFormat="1" ht="16.5" customHeight="1" x14ac:dyDescent="0.2">
      <c r="A182" s="217" t="s">
        <v>445</v>
      </c>
      <c r="B182" s="218"/>
      <c r="C182" s="61" t="s">
        <v>446</v>
      </c>
      <c r="D182" s="134">
        <v>250</v>
      </c>
      <c r="E182" s="135"/>
      <c r="F182" s="16"/>
      <c r="G182" s="33" t="s">
        <v>17</v>
      </c>
    </row>
    <row r="183" spans="1:7" s="62" customFormat="1" ht="16.5" customHeight="1" x14ac:dyDescent="0.2">
      <c r="A183" s="217" t="s">
        <v>447</v>
      </c>
      <c r="B183" s="218"/>
      <c r="C183" s="61" t="s">
        <v>446</v>
      </c>
      <c r="D183" s="134">
        <v>400</v>
      </c>
      <c r="E183" s="135"/>
      <c r="F183" s="16"/>
      <c r="G183" s="33" t="s">
        <v>17</v>
      </c>
    </row>
    <row r="184" spans="1:7" s="1" customFormat="1" ht="16.5" customHeight="1" x14ac:dyDescent="0.2">
      <c r="A184" s="121" t="s">
        <v>359</v>
      </c>
      <c r="B184" s="122"/>
      <c r="C184" s="38" t="s">
        <v>74</v>
      </c>
      <c r="D184" s="134">
        <v>4</v>
      </c>
      <c r="E184" s="135"/>
      <c r="F184" s="17">
        <f>D184*100</f>
        <v>400</v>
      </c>
      <c r="G184" s="21" t="s">
        <v>17</v>
      </c>
    </row>
    <row r="185" spans="1:7" s="71" customFormat="1" ht="16.5" customHeight="1" x14ac:dyDescent="0.2">
      <c r="A185" s="261" t="s">
        <v>412</v>
      </c>
      <c r="B185" s="262"/>
      <c r="C185" s="77" t="s">
        <v>74</v>
      </c>
      <c r="D185" s="263">
        <v>4</v>
      </c>
      <c r="E185" s="264"/>
      <c r="F185" s="78">
        <f>D185*50</f>
        <v>200</v>
      </c>
      <c r="G185" s="79"/>
    </row>
    <row r="186" spans="1:7" s="71" customFormat="1" ht="16.5" customHeight="1" x14ac:dyDescent="0.2">
      <c r="A186" s="144" t="s">
        <v>413</v>
      </c>
      <c r="B186" s="145"/>
      <c r="C186" s="77" t="s">
        <v>74</v>
      </c>
      <c r="D186" s="146">
        <v>4</v>
      </c>
      <c r="E186" s="147"/>
      <c r="F186" s="78">
        <f>D186*100</f>
        <v>400</v>
      </c>
      <c r="G186" s="79"/>
    </row>
    <row r="187" spans="1:7" s="2" customFormat="1" ht="16.5" customHeight="1" x14ac:dyDescent="0.2">
      <c r="A187" s="136" t="s">
        <v>85</v>
      </c>
      <c r="B187" s="137"/>
      <c r="C187" s="40" t="s">
        <v>1</v>
      </c>
      <c r="D187" s="138">
        <v>1</v>
      </c>
      <c r="E187" s="139"/>
      <c r="F187" s="18">
        <v>100</v>
      </c>
      <c r="G187" s="37" t="s">
        <v>17</v>
      </c>
    </row>
    <row r="188" spans="1:7" s="85" customFormat="1" ht="16.5" customHeight="1" x14ac:dyDescent="0.2">
      <c r="A188" s="261" t="s">
        <v>179</v>
      </c>
      <c r="B188" s="262"/>
      <c r="C188" s="82" t="s">
        <v>1</v>
      </c>
      <c r="D188" s="259">
        <v>1.5</v>
      </c>
      <c r="E188" s="260"/>
      <c r="F188" s="83">
        <f>D188*100</f>
        <v>150</v>
      </c>
      <c r="G188" s="84" t="s">
        <v>3</v>
      </c>
    </row>
    <row r="189" spans="1:7" s="2" customFormat="1" ht="16.5" customHeight="1" x14ac:dyDescent="0.2">
      <c r="A189" s="136" t="s">
        <v>455</v>
      </c>
      <c r="B189" s="137"/>
      <c r="C189" s="40" t="s">
        <v>1</v>
      </c>
      <c r="D189" s="138">
        <v>1</v>
      </c>
      <c r="E189" s="139"/>
      <c r="F189" s="18">
        <f>D189*100</f>
        <v>100</v>
      </c>
      <c r="G189" s="37" t="s">
        <v>17</v>
      </c>
    </row>
    <row r="190" spans="1:7" s="2" customFormat="1" ht="16.5" customHeight="1" x14ac:dyDescent="0.2">
      <c r="A190" s="136" t="s">
        <v>456</v>
      </c>
      <c r="B190" s="137"/>
      <c r="C190" s="40" t="s">
        <v>1</v>
      </c>
      <c r="D190" s="138">
        <v>1.2</v>
      </c>
      <c r="E190" s="139"/>
      <c r="F190" s="18">
        <f>D190*100</f>
        <v>120</v>
      </c>
      <c r="G190" s="37" t="s">
        <v>17</v>
      </c>
    </row>
    <row r="191" spans="1:7" s="2" customFormat="1" ht="16.5" customHeight="1" x14ac:dyDescent="0.2">
      <c r="A191" s="256" t="s">
        <v>174</v>
      </c>
      <c r="B191" s="257"/>
      <c r="C191" s="41" t="s">
        <v>74</v>
      </c>
      <c r="D191" s="153">
        <v>620</v>
      </c>
      <c r="E191" s="154"/>
      <c r="F191" s="81"/>
      <c r="G191" s="50" t="s">
        <v>17</v>
      </c>
    </row>
    <row r="192" spans="1:7" s="2" customFormat="1" ht="16.5" customHeight="1" x14ac:dyDescent="0.2">
      <c r="A192" s="108" t="s">
        <v>389</v>
      </c>
      <c r="B192" s="109"/>
      <c r="C192" s="10" t="s">
        <v>1</v>
      </c>
      <c r="D192" s="110">
        <v>200</v>
      </c>
      <c r="E192" s="111"/>
      <c r="F192" s="14"/>
      <c r="G192" s="21" t="s">
        <v>17</v>
      </c>
    </row>
    <row r="193" spans="1:7" s="95" customFormat="1" ht="16.5" customHeight="1" x14ac:dyDescent="0.2">
      <c r="A193" s="140" t="s">
        <v>424</v>
      </c>
      <c r="B193" s="141"/>
      <c r="C193" s="92" t="s">
        <v>1</v>
      </c>
      <c r="D193" s="142">
        <v>75</v>
      </c>
      <c r="E193" s="143"/>
      <c r="F193" s="93"/>
      <c r="G193" s="94"/>
    </row>
    <row r="194" spans="1:7" s="95" customFormat="1" ht="16.5" customHeight="1" x14ac:dyDescent="0.2">
      <c r="A194" s="140" t="s">
        <v>458</v>
      </c>
      <c r="B194" s="141"/>
      <c r="C194" s="92" t="s">
        <v>2</v>
      </c>
      <c r="D194" s="142">
        <v>350</v>
      </c>
      <c r="E194" s="143"/>
      <c r="F194" s="93"/>
      <c r="G194" s="94"/>
    </row>
    <row r="195" spans="1:7" s="95" customFormat="1" ht="16.5" customHeight="1" x14ac:dyDescent="0.2">
      <c r="A195" s="140" t="s">
        <v>459</v>
      </c>
      <c r="B195" s="141"/>
      <c r="C195" s="92" t="s">
        <v>74</v>
      </c>
      <c r="D195" s="142">
        <v>350</v>
      </c>
      <c r="E195" s="143"/>
      <c r="F195" s="93"/>
      <c r="G195" s="94"/>
    </row>
    <row r="196" spans="1:7" s="43" customFormat="1" ht="22.5" customHeight="1" x14ac:dyDescent="0.2">
      <c r="A196" s="165" t="s">
        <v>18</v>
      </c>
      <c r="B196" s="166"/>
      <c r="C196" s="166"/>
      <c r="D196" s="166"/>
      <c r="E196" s="166"/>
      <c r="F196" s="166"/>
      <c r="G196" s="167"/>
    </row>
    <row r="197" spans="1:7" s="1" customFormat="1" ht="16.5" customHeight="1" x14ac:dyDescent="0.2">
      <c r="A197" s="108" t="s">
        <v>75</v>
      </c>
      <c r="B197" s="109"/>
      <c r="C197" s="10" t="s">
        <v>1</v>
      </c>
      <c r="D197" s="113">
        <v>17</v>
      </c>
      <c r="E197" s="114"/>
      <c r="F197" s="4"/>
      <c r="G197" s="21" t="s">
        <v>17</v>
      </c>
    </row>
    <row r="198" spans="1:7" s="1" customFormat="1" ht="16.5" customHeight="1" x14ac:dyDescent="0.2">
      <c r="A198" s="108" t="s">
        <v>76</v>
      </c>
      <c r="B198" s="109"/>
      <c r="C198" s="10" t="s">
        <v>1</v>
      </c>
      <c r="D198" s="113">
        <v>24</v>
      </c>
      <c r="E198" s="114"/>
      <c r="F198" s="4"/>
      <c r="G198" s="21" t="s">
        <v>17</v>
      </c>
    </row>
    <row r="199" spans="1:7" s="71" customFormat="1" ht="16.5" customHeight="1" x14ac:dyDescent="0.2">
      <c r="A199" s="117" t="s">
        <v>309</v>
      </c>
      <c r="B199" s="118"/>
      <c r="C199" s="68" t="s">
        <v>1</v>
      </c>
      <c r="D199" s="181">
        <v>38</v>
      </c>
      <c r="E199" s="147"/>
      <c r="F199" s="80"/>
      <c r="G199" s="70" t="s">
        <v>17</v>
      </c>
    </row>
    <row r="200" spans="1:7" s="43" customFormat="1" ht="22.5" customHeight="1" x14ac:dyDescent="0.2">
      <c r="A200" s="165" t="s">
        <v>53</v>
      </c>
      <c r="B200" s="166"/>
      <c r="C200" s="166"/>
      <c r="D200" s="166"/>
      <c r="E200" s="166"/>
      <c r="F200" s="166"/>
      <c r="G200" s="167"/>
    </row>
    <row r="201" spans="1:7" s="71" customFormat="1" ht="16.5" customHeight="1" x14ac:dyDescent="0.2">
      <c r="A201" s="117" t="s">
        <v>77</v>
      </c>
      <c r="B201" s="118"/>
      <c r="C201" s="68" t="s">
        <v>74</v>
      </c>
      <c r="D201" s="119">
        <v>450</v>
      </c>
      <c r="E201" s="120"/>
      <c r="F201" s="80"/>
      <c r="G201" s="70" t="s">
        <v>3</v>
      </c>
    </row>
    <row r="202" spans="1:7" s="71" customFormat="1" ht="16.5" customHeight="1" x14ac:dyDescent="0.2">
      <c r="A202" s="117" t="s">
        <v>440</v>
      </c>
      <c r="B202" s="118"/>
      <c r="C202" s="68" t="s">
        <v>74</v>
      </c>
      <c r="D202" s="119">
        <v>550</v>
      </c>
      <c r="E202" s="120"/>
      <c r="F202" s="80"/>
      <c r="G202" s="70"/>
    </row>
    <row r="203" spans="1:7" s="43" customFormat="1" ht="22.5" hidden="1" customHeight="1" x14ac:dyDescent="0.2">
      <c r="A203" s="125" t="s">
        <v>7</v>
      </c>
      <c r="B203" s="126"/>
      <c r="C203" s="126"/>
      <c r="D203" s="126"/>
      <c r="E203" s="126"/>
      <c r="F203" s="126"/>
      <c r="G203" s="127"/>
    </row>
    <row r="204" spans="1:7" s="1" customFormat="1" ht="16.5" hidden="1" customHeight="1" x14ac:dyDescent="0.2">
      <c r="A204" s="121" t="s">
        <v>217</v>
      </c>
      <c r="B204" s="122"/>
      <c r="C204" s="38" t="s">
        <v>1</v>
      </c>
      <c r="D204" s="148"/>
      <c r="E204" s="149"/>
      <c r="F204" s="13"/>
      <c r="G204" s="21" t="s">
        <v>17</v>
      </c>
    </row>
    <row r="205" spans="1:7" s="1" customFormat="1" ht="16.5" hidden="1" customHeight="1" x14ac:dyDescent="0.2">
      <c r="A205" s="121" t="s">
        <v>355</v>
      </c>
      <c r="B205" s="122"/>
      <c r="C205" s="38" t="s">
        <v>1</v>
      </c>
      <c r="D205" s="148"/>
      <c r="E205" s="149"/>
      <c r="F205" s="13"/>
      <c r="G205" s="21" t="s">
        <v>17</v>
      </c>
    </row>
    <row r="206" spans="1:7" s="1" customFormat="1" ht="16.5" hidden="1" customHeight="1" x14ac:dyDescent="0.2">
      <c r="A206" s="121" t="s">
        <v>356</v>
      </c>
      <c r="B206" s="122"/>
      <c r="C206" s="38" t="s">
        <v>1</v>
      </c>
      <c r="D206" s="170"/>
      <c r="E206" s="171"/>
      <c r="F206" s="13"/>
      <c r="G206" s="21" t="s">
        <v>17</v>
      </c>
    </row>
    <row r="207" spans="1:7" s="1" customFormat="1" ht="16.5" hidden="1" customHeight="1" x14ac:dyDescent="0.2">
      <c r="A207" s="121" t="s">
        <v>218</v>
      </c>
      <c r="B207" s="122"/>
      <c r="C207" s="38" t="s">
        <v>1</v>
      </c>
      <c r="D207" s="170"/>
      <c r="E207" s="171"/>
      <c r="F207" s="13"/>
      <c r="G207" s="21" t="s">
        <v>17</v>
      </c>
    </row>
    <row r="208" spans="1:7" s="43" customFormat="1" ht="22.5" customHeight="1" x14ac:dyDescent="0.2">
      <c r="A208" s="150" t="s">
        <v>6</v>
      </c>
      <c r="B208" s="151"/>
      <c r="C208" s="151"/>
      <c r="D208" s="151"/>
      <c r="E208" s="151"/>
      <c r="F208" s="151"/>
      <c r="G208" s="152"/>
    </row>
    <row r="209" spans="1:7" s="1" customFormat="1" ht="16.5" customHeight="1" x14ac:dyDescent="0.2">
      <c r="A209" s="121" t="s">
        <v>219</v>
      </c>
      <c r="B209" s="122"/>
      <c r="C209" s="38" t="s">
        <v>74</v>
      </c>
      <c r="D209" s="134">
        <v>15</v>
      </c>
      <c r="E209" s="135"/>
      <c r="F209" s="14"/>
      <c r="G209" s="32" t="s">
        <v>17</v>
      </c>
    </row>
    <row r="210" spans="1:7" s="1" customFormat="1" ht="16.5" hidden="1" customHeight="1" x14ac:dyDescent="0.2">
      <c r="A210" s="121" t="s">
        <v>308</v>
      </c>
      <c r="B210" s="122"/>
      <c r="C210" s="38" t="s">
        <v>74</v>
      </c>
      <c r="D210" s="134">
        <v>18</v>
      </c>
      <c r="E210" s="135"/>
      <c r="F210" s="14"/>
      <c r="G210" s="32" t="s">
        <v>17</v>
      </c>
    </row>
    <row r="211" spans="1:7" s="1" customFormat="1" ht="16.5" customHeight="1" x14ac:dyDescent="0.2">
      <c r="A211" s="123" t="s">
        <v>220</v>
      </c>
      <c r="B211" s="124"/>
      <c r="C211" s="39" t="s">
        <v>74</v>
      </c>
      <c r="D211" s="134">
        <v>35</v>
      </c>
      <c r="E211" s="135"/>
      <c r="F211" s="15"/>
      <c r="G211" s="32" t="s">
        <v>17</v>
      </c>
    </row>
    <row r="212" spans="1:7" s="1" customFormat="1" ht="16.5" customHeight="1" x14ac:dyDescent="0.2">
      <c r="A212" s="150" t="s">
        <v>7</v>
      </c>
      <c r="B212" s="151"/>
      <c r="C212" s="151"/>
      <c r="D212" s="151"/>
      <c r="E212" s="151"/>
      <c r="F212" s="151"/>
      <c r="G212" s="152"/>
    </row>
    <row r="213" spans="1:7" s="1" customFormat="1" ht="16.5" customHeight="1" x14ac:dyDescent="0.2">
      <c r="A213" s="121" t="s">
        <v>470</v>
      </c>
      <c r="B213" s="122"/>
      <c r="C213" s="38" t="s">
        <v>74</v>
      </c>
      <c r="D213" s="134">
        <v>1160</v>
      </c>
      <c r="E213" s="135"/>
      <c r="F213" s="14"/>
      <c r="G213" s="32" t="s">
        <v>17</v>
      </c>
    </row>
    <row r="214" spans="1:7" s="1" customFormat="1" ht="16.5" customHeight="1" x14ac:dyDescent="0.2">
      <c r="A214" s="121" t="s">
        <v>471</v>
      </c>
      <c r="B214" s="122"/>
      <c r="C214" s="39" t="s">
        <v>74</v>
      </c>
      <c r="D214" s="134">
        <v>800</v>
      </c>
      <c r="E214" s="135"/>
      <c r="F214" s="15"/>
      <c r="G214" s="32" t="s">
        <v>17</v>
      </c>
    </row>
    <row r="215" spans="1:7" s="3" customFormat="1" ht="22.5" customHeight="1" x14ac:dyDescent="0.2">
      <c r="A215" s="267" t="s">
        <v>452</v>
      </c>
      <c r="B215" s="200"/>
      <c r="C215" s="200"/>
      <c r="D215" s="200"/>
      <c r="E215" s="200"/>
      <c r="F215" s="200"/>
      <c r="G215" s="201"/>
    </row>
    <row r="216" spans="1:7" s="2" customFormat="1" ht="16.5" customHeight="1" x14ac:dyDescent="0.2">
      <c r="A216" s="136" t="s">
        <v>453</v>
      </c>
      <c r="B216" s="137"/>
      <c r="C216" s="40" t="s">
        <v>1</v>
      </c>
      <c r="D216" s="138">
        <v>1</v>
      </c>
      <c r="E216" s="139"/>
      <c r="F216" s="18">
        <f>D216*100</f>
        <v>100</v>
      </c>
      <c r="G216" s="37" t="s">
        <v>17</v>
      </c>
    </row>
    <row r="217" spans="1:7" s="2" customFormat="1" ht="16.5" customHeight="1" x14ac:dyDescent="0.2">
      <c r="A217" s="136" t="s">
        <v>455</v>
      </c>
      <c r="B217" s="137"/>
      <c r="C217" s="40" t="s">
        <v>1</v>
      </c>
      <c r="D217" s="138">
        <v>1</v>
      </c>
      <c r="E217" s="139"/>
      <c r="F217" s="18">
        <f>D217*100</f>
        <v>100</v>
      </c>
      <c r="G217" s="37" t="s">
        <v>17</v>
      </c>
    </row>
    <row r="218" spans="1:7" s="2" customFormat="1" ht="16.5" customHeight="1" x14ac:dyDescent="0.2">
      <c r="A218" s="136" t="s">
        <v>456</v>
      </c>
      <c r="B218" s="137"/>
      <c r="C218" s="40" t="s">
        <v>1</v>
      </c>
      <c r="D218" s="138">
        <v>1.2</v>
      </c>
      <c r="E218" s="139"/>
      <c r="F218" s="18">
        <f>D218*100</f>
        <v>120</v>
      </c>
      <c r="G218" s="37" t="s">
        <v>17</v>
      </c>
    </row>
    <row r="219" spans="1:7" s="71" customFormat="1" ht="16.5" customHeight="1" x14ac:dyDescent="0.2">
      <c r="A219" s="161" t="s">
        <v>454</v>
      </c>
      <c r="B219" s="162"/>
      <c r="C219" s="73" t="s">
        <v>1</v>
      </c>
      <c r="D219" s="265">
        <v>1.5</v>
      </c>
      <c r="E219" s="266"/>
      <c r="F219" s="86">
        <f>D219*100</f>
        <v>150</v>
      </c>
      <c r="G219" s="87" t="s">
        <v>3</v>
      </c>
    </row>
    <row r="220" spans="1:7" s="1" customFormat="1" ht="22.5" customHeight="1" x14ac:dyDescent="0.2">
      <c r="A220" s="150" t="s">
        <v>8</v>
      </c>
      <c r="B220" s="151"/>
      <c r="C220" s="151"/>
      <c r="D220" s="151"/>
      <c r="E220" s="151"/>
      <c r="F220" s="151"/>
      <c r="G220" s="152"/>
    </row>
    <row r="221" spans="1:7" s="1" customFormat="1" ht="16.5" customHeight="1" x14ac:dyDescent="0.2">
      <c r="A221" s="121" t="s">
        <v>223</v>
      </c>
      <c r="B221" s="122"/>
      <c r="C221" s="38" t="s">
        <v>74</v>
      </c>
      <c r="D221" s="134">
        <v>20</v>
      </c>
      <c r="E221" s="135"/>
      <c r="F221" s="14"/>
      <c r="G221" s="21" t="s">
        <v>17</v>
      </c>
    </row>
    <row r="222" spans="1:7" s="1" customFormat="1" ht="16.5" customHeight="1" x14ac:dyDescent="0.2">
      <c r="A222" s="121" t="s">
        <v>491</v>
      </c>
      <c r="B222" s="122"/>
      <c r="C222" s="38" t="s">
        <v>74</v>
      </c>
      <c r="D222" s="134">
        <v>50</v>
      </c>
      <c r="E222" s="135"/>
      <c r="F222" s="14"/>
      <c r="G222" s="21" t="s">
        <v>17</v>
      </c>
    </row>
    <row r="223" spans="1:7" s="1" customFormat="1" ht="16.5" customHeight="1" x14ac:dyDescent="0.2">
      <c r="A223" s="121" t="s">
        <v>23</v>
      </c>
      <c r="B223" s="122"/>
      <c r="C223" s="38" t="s">
        <v>74</v>
      </c>
      <c r="D223" s="134">
        <v>68</v>
      </c>
      <c r="E223" s="135"/>
      <c r="F223" s="14"/>
      <c r="G223" s="21" t="s">
        <v>17</v>
      </c>
    </row>
    <row r="224" spans="1:7" s="1" customFormat="1" ht="16.5" customHeight="1" x14ac:dyDescent="0.2">
      <c r="A224" s="121" t="s">
        <v>337</v>
      </c>
      <c r="B224" s="122"/>
      <c r="C224" s="38" t="s">
        <v>74</v>
      </c>
      <c r="D224" s="148">
        <v>50</v>
      </c>
      <c r="E224" s="149"/>
      <c r="F224" s="14"/>
      <c r="G224" s="21" t="s">
        <v>17</v>
      </c>
    </row>
    <row r="225" spans="1:8" s="20" customFormat="1" ht="16.5" customHeight="1" x14ac:dyDescent="0.2">
      <c r="A225" s="121" t="s">
        <v>336</v>
      </c>
      <c r="B225" s="122"/>
      <c r="C225" s="38" t="s">
        <v>74</v>
      </c>
      <c r="D225" s="134">
        <v>230</v>
      </c>
      <c r="E225" s="135"/>
      <c r="F225" s="14"/>
      <c r="G225" s="21" t="s">
        <v>17</v>
      </c>
      <c r="H225" s="29"/>
    </row>
    <row r="226" spans="1:8" s="1" customFormat="1" ht="16.5" customHeight="1" x14ac:dyDescent="0.2">
      <c r="A226" s="121" t="s">
        <v>86</v>
      </c>
      <c r="B226" s="122"/>
      <c r="C226" s="38" t="s">
        <v>74</v>
      </c>
      <c r="D226" s="134">
        <v>90</v>
      </c>
      <c r="E226" s="135"/>
      <c r="F226" s="14"/>
      <c r="G226" s="21" t="s">
        <v>17</v>
      </c>
    </row>
    <row r="227" spans="1:8" s="1" customFormat="1" ht="16.5" customHeight="1" x14ac:dyDescent="0.2">
      <c r="A227" s="121" t="s">
        <v>87</v>
      </c>
      <c r="B227" s="122"/>
      <c r="C227" s="38" t="s">
        <v>74</v>
      </c>
      <c r="D227" s="134">
        <v>120</v>
      </c>
      <c r="E227" s="135"/>
      <c r="F227" s="14"/>
      <c r="G227" s="21" t="s">
        <v>17</v>
      </c>
    </row>
    <row r="228" spans="1:8" s="1" customFormat="1" ht="16.5" customHeight="1" x14ac:dyDescent="0.2">
      <c r="A228" s="121" t="s">
        <v>338</v>
      </c>
      <c r="B228" s="122"/>
      <c r="C228" s="38" t="s">
        <v>74</v>
      </c>
      <c r="D228" s="134">
        <v>37</v>
      </c>
      <c r="E228" s="135"/>
      <c r="F228" s="14"/>
      <c r="G228" s="21" t="s">
        <v>17</v>
      </c>
    </row>
    <row r="229" spans="1:8" s="43" customFormat="1" ht="22.5" customHeight="1" x14ac:dyDescent="0.2">
      <c r="A229" s="158" t="s">
        <v>9</v>
      </c>
      <c r="B229" s="159"/>
      <c r="C229" s="159"/>
      <c r="D229" s="159"/>
      <c r="E229" s="159"/>
      <c r="F229" s="159"/>
      <c r="G229" s="160"/>
    </row>
    <row r="230" spans="1:8" s="1" customFormat="1" ht="17.25" customHeight="1" x14ac:dyDescent="0.2">
      <c r="A230" s="121" t="s">
        <v>89</v>
      </c>
      <c r="B230" s="122"/>
      <c r="C230" s="38" t="s">
        <v>74</v>
      </c>
      <c r="D230" s="156">
        <v>110</v>
      </c>
      <c r="E230" s="157"/>
      <c r="F230" s="4"/>
      <c r="G230" s="21" t="s">
        <v>17</v>
      </c>
    </row>
    <row r="231" spans="1:8" s="1" customFormat="1" ht="16.5" customHeight="1" x14ac:dyDescent="0.2">
      <c r="A231" s="121" t="s">
        <v>88</v>
      </c>
      <c r="B231" s="122"/>
      <c r="C231" s="40" t="s">
        <v>74</v>
      </c>
      <c r="D231" s="156">
        <v>210</v>
      </c>
      <c r="E231" s="157"/>
      <c r="F231" s="4"/>
      <c r="G231" s="21" t="s">
        <v>17</v>
      </c>
    </row>
    <row r="232" spans="1:8" s="71" customFormat="1" ht="16.5" customHeight="1" x14ac:dyDescent="0.2">
      <c r="A232" s="161" t="s">
        <v>414</v>
      </c>
      <c r="B232" s="268"/>
      <c r="C232" s="68" t="s">
        <v>74</v>
      </c>
      <c r="D232" s="269">
        <v>280</v>
      </c>
      <c r="E232" s="270"/>
      <c r="F232" s="80"/>
      <c r="G232" s="70" t="s">
        <v>17</v>
      </c>
    </row>
    <row r="233" spans="1:8" s="1" customFormat="1" ht="16.5" customHeight="1" x14ac:dyDescent="0.2">
      <c r="A233" s="121" t="s">
        <v>377</v>
      </c>
      <c r="B233" s="122"/>
      <c r="C233" s="55" t="s">
        <v>74</v>
      </c>
      <c r="D233" s="155">
        <v>300</v>
      </c>
      <c r="E233" s="155"/>
      <c r="F233" s="47"/>
      <c r="G233" s="21" t="s">
        <v>17</v>
      </c>
    </row>
    <row r="234" spans="1:8" s="2" customFormat="1" ht="16.5" customHeight="1" x14ac:dyDescent="0.2">
      <c r="A234" s="121" t="s">
        <v>90</v>
      </c>
      <c r="B234" s="122"/>
      <c r="C234" s="38" t="s">
        <v>74</v>
      </c>
      <c r="D234" s="156">
        <v>885</v>
      </c>
      <c r="E234" s="157"/>
      <c r="F234" s="4"/>
      <c r="G234" s="21" t="s">
        <v>52</v>
      </c>
    </row>
    <row r="235" spans="1:8" s="3" customFormat="1" ht="22.5" customHeight="1" x14ac:dyDescent="0.2">
      <c r="A235" s="150" t="s">
        <v>10</v>
      </c>
      <c r="B235" s="151"/>
      <c r="C235" s="151"/>
      <c r="D235" s="151"/>
      <c r="E235" s="151"/>
      <c r="F235" s="151"/>
      <c r="G235" s="152"/>
    </row>
    <row r="236" spans="1:8" s="2" customFormat="1" ht="16.5" customHeight="1" x14ac:dyDescent="0.2">
      <c r="A236" s="121" t="s">
        <v>91</v>
      </c>
      <c r="B236" s="122"/>
      <c r="C236" s="38" t="s">
        <v>1</v>
      </c>
      <c r="D236" s="163">
        <v>1.5</v>
      </c>
      <c r="E236" s="164"/>
      <c r="F236" s="4"/>
      <c r="G236" s="31" t="s">
        <v>3</v>
      </c>
    </row>
    <row r="237" spans="1:8" s="1" customFormat="1" ht="16.5" customHeight="1" x14ac:dyDescent="0.2">
      <c r="A237" s="121" t="s">
        <v>92</v>
      </c>
      <c r="B237" s="122"/>
      <c r="C237" s="38" t="s">
        <v>1</v>
      </c>
      <c r="D237" s="163">
        <v>1.7</v>
      </c>
      <c r="E237" s="164"/>
      <c r="F237" s="4"/>
      <c r="G237" s="31" t="s">
        <v>17</v>
      </c>
    </row>
    <row r="238" spans="1:8" s="1" customFormat="1" ht="16.5" customHeight="1" x14ac:dyDescent="0.2">
      <c r="A238" s="121" t="s">
        <v>93</v>
      </c>
      <c r="B238" s="122"/>
      <c r="C238" s="38" t="s">
        <v>1</v>
      </c>
      <c r="D238" s="156">
        <v>13.5</v>
      </c>
      <c r="E238" s="157"/>
      <c r="F238" s="4"/>
      <c r="G238" s="31" t="s">
        <v>3</v>
      </c>
    </row>
    <row r="239" spans="1:8" s="2" customFormat="1" ht="16.5" customHeight="1" x14ac:dyDescent="0.2">
      <c r="A239" s="121" t="s">
        <v>94</v>
      </c>
      <c r="B239" s="122"/>
      <c r="C239" s="38" t="s">
        <v>1</v>
      </c>
      <c r="D239" s="156">
        <v>19.5</v>
      </c>
      <c r="E239" s="157"/>
      <c r="F239" s="4"/>
      <c r="G239" s="31" t="s">
        <v>17</v>
      </c>
    </row>
    <row r="240" spans="1:8" s="2" customFormat="1" ht="16.5" customHeight="1" x14ac:dyDescent="0.2">
      <c r="A240" s="121" t="s">
        <v>95</v>
      </c>
      <c r="B240" s="122"/>
      <c r="C240" s="38" t="s">
        <v>1</v>
      </c>
      <c r="D240" s="156">
        <v>29</v>
      </c>
      <c r="E240" s="157"/>
      <c r="F240" s="4"/>
      <c r="G240" s="31" t="s">
        <v>17</v>
      </c>
    </row>
    <row r="241" spans="1:7" s="3" customFormat="1" ht="22.5" customHeight="1" x14ac:dyDescent="0.2">
      <c r="A241" s="150" t="s">
        <v>11</v>
      </c>
      <c r="B241" s="151"/>
      <c r="C241" s="151"/>
      <c r="D241" s="151"/>
      <c r="E241" s="151"/>
      <c r="F241" s="151"/>
      <c r="G241" s="152"/>
    </row>
    <row r="242" spans="1:7" s="71" customFormat="1" ht="16.5" customHeight="1" x14ac:dyDescent="0.2">
      <c r="A242" s="161" t="s">
        <v>335</v>
      </c>
      <c r="B242" s="162"/>
      <c r="C242" s="73" t="s">
        <v>1</v>
      </c>
      <c r="D242" s="172">
        <v>30</v>
      </c>
      <c r="E242" s="173"/>
      <c r="F242" s="75"/>
      <c r="G242" s="88" t="s">
        <v>17</v>
      </c>
    </row>
    <row r="243" spans="1:7" s="71" customFormat="1" ht="16.5" customHeight="1" x14ac:dyDescent="0.2">
      <c r="A243" s="161" t="s">
        <v>473</v>
      </c>
      <c r="B243" s="162"/>
      <c r="C243" s="73" t="s">
        <v>1</v>
      </c>
      <c r="D243" s="100">
        <v>38</v>
      </c>
      <c r="E243" s="101"/>
      <c r="F243" s="75"/>
      <c r="G243" s="88" t="s">
        <v>17</v>
      </c>
    </row>
    <row r="244" spans="1:7" s="1" customFormat="1" ht="16.5" customHeight="1" x14ac:dyDescent="0.2">
      <c r="A244" s="121" t="s">
        <v>278</v>
      </c>
      <c r="B244" s="122"/>
      <c r="C244" s="38" t="s">
        <v>1</v>
      </c>
      <c r="D244" s="134">
        <v>25</v>
      </c>
      <c r="E244" s="135"/>
      <c r="F244" s="16"/>
      <c r="G244" s="33" t="s">
        <v>17</v>
      </c>
    </row>
    <row r="245" spans="1:7" s="1" customFormat="1" ht="16.5" customHeight="1" x14ac:dyDescent="0.2">
      <c r="A245" s="121" t="s">
        <v>96</v>
      </c>
      <c r="B245" s="122"/>
      <c r="C245" s="38" t="s">
        <v>1</v>
      </c>
      <c r="D245" s="134">
        <v>25</v>
      </c>
      <c r="E245" s="135"/>
      <c r="F245" s="16"/>
      <c r="G245" s="33" t="s">
        <v>17</v>
      </c>
    </row>
    <row r="246" spans="1:7" s="1" customFormat="1" ht="16.5" customHeight="1" x14ac:dyDescent="0.2">
      <c r="A246" s="121" t="s">
        <v>387</v>
      </c>
      <c r="B246" s="122"/>
      <c r="C246" s="38" t="s">
        <v>1</v>
      </c>
      <c r="D246" s="134">
        <v>25</v>
      </c>
      <c r="E246" s="135"/>
      <c r="F246" s="16"/>
      <c r="G246" s="33" t="s">
        <v>17</v>
      </c>
    </row>
    <row r="247" spans="1:7" s="43" customFormat="1" ht="22.5" hidden="1" customHeight="1" x14ac:dyDescent="0.2">
      <c r="A247" s="174" t="s">
        <v>224</v>
      </c>
      <c r="B247" s="175"/>
      <c r="C247" s="175"/>
      <c r="D247" s="175"/>
      <c r="E247" s="175"/>
      <c r="F247" s="175"/>
      <c r="G247" s="176"/>
    </row>
    <row r="248" spans="1:7" s="1" customFormat="1" ht="16.5" hidden="1" customHeight="1" x14ac:dyDescent="0.2">
      <c r="A248" s="108" t="s">
        <v>175</v>
      </c>
      <c r="B248" s="109"/>
      <c r="C248" s="10" t="s">
        <v>1</v>
      </c>
      <c r="D248" s="113"/>
      <c r="E248" s="114"/>
      <c r="F248" s="16"/>
      <c r="G248" s="21" t="s">
        <v>17</v>
      </c>
    </row>
    <row r="249" spans="1:7" s="1" customFormat="1" ht="16.5" hidden="1" customHeight="1" x14ac:dyDescent="0.2">
      <c r="A249" s="108" t="s">
        <v>180</v>
      </c>
      <c r="B249" s="109"/>
      <c r="C249" s="10" t="s">
        <v>1</v>
      </c>
      <c r="D249" s="113">
        <v>120</v>
      </c>
      <c r="E249" s="114"/>
      <c r="F249" s="16"/>
      <c r="G249" s="21" t="s">
        <v>17</v>
      </c>
    </row>
    <row r="250" spans="1:7" s="1" customFormat="1" ht="16.5" hidden="1" customHeight="1" x14ac:dyDescent="0.2">
      <c r="A250" s="108" t="s">
        <v>225</v>
      </c>
      <c r="B250" s="109"/>
      <c r="C250" s="10" t="s">
        <v>1</v>
      </c>
      <c r="D250" s="113">
        <v>25</v>
      </c>
      <c r="E250" s="114"/>
      <c r="F250" s="16">
        <f>D250*20</f>
        <v>500</v>
      </c>
      <c r="G250" s="21" t="s">
        <v>17</v>
      </c>
    </row>
    <row r="251" spans="1:7" s="43" customFormat="1" ht="22.5" customHeight="1" x14ac:dyDescent="0.2">
      <c r="A251" s="165" t="s">
        <v>27</v>
      </c>
      <c r="B251" s="166"/>
      <c r="C251" s="166"/>
      <c r="D251" s="166"/>
      <c r="E251" s="166"/>
      <c r="F251" s="166"/>
      <c r="G251" s="167"/>
    </row>
    <row r="252" spans="1:7" s="1" customFormat="1" ht="16.5" hidden="1" customHeight="1" x14ac:dyDescent="0.2">
      <c r="A252" s="136" t="s">
        <v>19</v>
      </c>
      <c r="B252" s="137"/>
      <c r="C252" s="41" t="s">
        <v>1</v>
      </c>
      <c r="D252" s="153">
        <v>650</v>
      </c>
      <c r="E252" s="154"/>
      <c r="F252" s="6"/>
      <c r="G252" s="50" t="s">
        <v>17</v>
      </c>
    </row>
    <row r="253" spans="1:7" s="1" customFormat="1" ht="16.5" customHeight="1" x14ac:dyDescent="0.2">
      <c r="A253" s="121" t="s">
        <v>20</v>
      </c>
      <c r="B253" s="122"/>
      <c r="C253" s="38" t="s">
        <v>1</v>
      </c>
      <c r="D253" s="153">
        <v>800</v>
      </c>
      <c r="E253" s="154"/>
      <c r="F253" s="4"/>
      <c r="G253" s="21" t="s">
        <v>17</v>
      </c>
    </row>
    <row r="254" spans="1:7" s="1" customFormat="1" ht="16.5" hidden="1" customHeight="1" x14ac:dyDescent="0.2">
      <c r="A254" s="121" t="s">
        <v>483</v>
      </c>
      <c r="B254" s="122"/>
      <c r="C254" s="38" t="s">
        <v>1</v>
      </c>
      <c r="D254" s="153">
        <v>650</v>
      </c>
      <c r="E254" s="154"/>
      <c r="F254" s="4"/>
      <c r="G254" s="21" t="s">
        <v>17</v>
      </c>
    </row>
    <row r="255" spans="1:7" s="1" customFormat="1" ht="16.5" hidden="1" customHeight="1" x14ac:dyDescent="0.2">
      <c r="A255" s="121" t="s">
        <v>484</v>
      </c>
      <c r="B255" s="122"/>
      <c r="C255" s="38" t="s">
        <v>1</v>
      </c>
      <c r="D255" s="153">
        <v>650</v>
      </c>
      <c r="E255" s="154"/>
      <c r="F255" s="4"/>
      <c r="G255" s="21" t="s">
        <v>17</v>
      </c>
    </row>
    <row r="256" spans="1:7" s="1" customFormat="1" ht="16.5" hidden="1" customHeight="1" x14ac:dyDescent="0.2">
      <c r="A256" s="121" t="s">
        <v>485</v>
      </c>
      <c r="B256" s="122"/>
      <c r="C256" s="38" t="s">
        <v>1</v>
      </c>
      <c r="D256" s="153">
        <v>650</v>
      </c>
      <c r="E256" s="154"/>
      <c r="F256" s="4"/>
      <c r="G256" s="21" t="s">
        <v>17</v>
      </c>
    </row>
    <row r="257" spans="1:7" s="1" customFormat="1" ht="16.5" customHeight="1" x14ac:dyDescent="0.2">
      <c r="A257" s="121" t="s">
        <v>48</v>
      </c>
      <c r="B257" s="122"/>
      <c r="C257" s="38" t="s">
        <v>1</v>
      </c>
      <c r="D257" s="134">
        <v>650</v>
      </c>
      <c r="E257" s="135"/>
      <c r="F257" s="5"/>
      <c r="G257" s="21" t="s">
        <v>17</v>
      </c>
    </row>
    <row r="258" spans="1:7" s="1" customFormat="1" ht="16.5" customHeight="1" x14ac:dyDescent="0.2">
      <c r="A258" s="121" t="s">
        <v>50</v>
      </c>
      <c r="B258" s="122"/>
      <c r="C258" s="38" t="s">
        <v>1</v>
      </c>
      <c r="D258" s="134">
        <v>650</v>
      </c>
      <c r="E258" s="135"/>
      <c r="F258" s="5"/>
      <c r="G258" s="21" t="s">
        <v>17</v>
      </c>
    </row>
    <row r="259" spans="1:7" s="1" customFormat="1" ht="16.5" customHeight="1" x14ac:dyDescent="0.2">
      <c r="A259" s="121" t="s">
        <v>49</v>
      </c>
      <c r="B259" s="122"/>
      <c r="C259" s="38" t="s">
        <v>1</v>
      </c>
      <c r="D259" s="134">
        <v>650</v>
      </c>
      <c r="E259" s="135"/>
      <c r="F259" s="5"/>
      <c r="G259" s="21" t="s">
        <v>17</v>
      </c>
    </row>
    <row r="260" spans="1:7" s="1" customFormat="1" ht="16.5" customHeight="1" x14ac:dyDescent="0.2">
      <c r="A260" s="121" t="s">
        <v>486</v>
      </c>
      <c r="B260" s="122"/>
      <c r="C260" s="38" t="s">
        <v>1</v>
      </c>
      <c r="D260" s="134">
        <v>650</v>
      </c>
      <c r="E260" s="135"/>
      <c r="F260" s="5"/>
      <c r="G260" s="21" t="s">
        <v>17</v>
      </c>
    </row>
    <row r="261" spans="1:7" s="1" customFormat="1" ht="16.5" customHeight="1" x14ac:dyDescent="0.2">
      <c r="A261" s="273" t="s">
        <v>403</v>
      </c>
      <c r="B261" s="274"/>
      <c r="C261" s="40" t="s">
        <v>1</v>
      </c>
      <c r="D261" s="271">
        <v>200</v>
      </c>
      <c r="E261" s="272"/>
      <c r="F261" s="5"/>
      <c r="G261" s="37" t="s">
        <v>39</v>
      </c>
    </row>
    <row r="262" spans="1:7" s="1" customFormat="1" ht="16.5" customHeight="1" x14ac:dyDescent="0.2">
      <c r="A262" s="108" t="s">
        <v>214</v>
      </c>
      <c r="B262" s="109"/>
      <c r="C262" s="10" t="s">
        <v>74</v>
      </c>
      <c r="D262" s="113">
        <v>140</v>
      </c>
      <c r="E262" s="114"/>
      <c r="F262" s="4"/>
      <c r="G262" s="21" t="s">
        <v>52</v>
      </c>
    </row>
    <row r="263" spans="1:7" s="1" customFormat="1" ht="16.5" customHeight="1" x14ac:dyDescent="0.2">
      <c r="A263" s="108" t="s">
        <v>213</v>
      </c>
      <c r="B263" s="109"/>
      <c r="C263" s="10" t="s">
        <v>74</v>
      </c>
      <c r="D263" s="113">
        <v>140</v>
      </c>
      <c r="E263" s="114"/>
      <c r="F263" s="4"/>
      <c r="G263" s="21" t="s">
        <v>52</v>
      </c>
    </row>
    <row r="264" spans="1:7" s="2" customFormat="1" ht="16.5" customHeight="1" x14ac:dyDescent="0.2">
      <c r="A264" s="108" t="s">
        <v>212</v>
      </c>
      <c r="B264" s="109"/>
      <c r="C264" s="10" t="s">
        <v>74</v>
      </c>
      <c r="D264" s="113">
        <v>140</v>
      </c>
      <c r="E264" s="114"/>
      <c r="F264" s="4"/>
      <c r="G264" s="21" t="s">
        <v>52</v>
      </c>
    </row>
    <row r="265" spans="1:7" s="1" customFormat="1" ht="16.5" customHeight="1" x14ac:dyDescent="0.2">
      <c r="A265" s="108" t="s">
        <v>215</v>
      </c>
      <c r="B265" s="109"/>
      <c r="C265" s="10" t="s">
        <v>74</v>
      </c>
      <c r="D265" s="113">
        <v>140</v>
      </c>
      <c r="E265" s="114"/>
      <c r="F265" s="4"/>
      <c r="G265" s="21" t="s">
        <v>52</v>
      </c>
    </row>
    <row r="266" spans="1:7" s="1" customFormat="1" ht="16.5" customHeight="1" x14ac:dyDescent="0.2">
      <c r="A266" s="108" t="s">
        <v>216</v>
      </c>
      <c r="B266" s="109"/>
      <c r="C266" s="10" t="s">
        <v>74</v>
      </c>
      <c r="D266" s="113">
        <v>140</v>
      </c>
      <c r="E266" s="114"/>
      <c r="F266" s="4"/>
      <c r="G266" s="21" t="s">
        <v>52</v>
      </c>
    </row>
    <row r="267" spans="1:7" s="3" customFormat="1" ht="22.5" customHeight="1" x14ac:dyDescent="0.2">
      <c r="A267" s="165" t="s">
        <v>14</v>
      </c>
      <c r="B267" s="166"/>
      <c r="C267" s="166"/>
      <c r="D267" s="166"/>
      <c r="E267" s="166"/>
      <c r="F267" s="166"/>
      <c r="G267" s="167"/>
    </row>
    <row r="268" spans="1:7" s="1" customFormat="1" ht="16.5" customHeight="1" x14ac:dyDescent="0.2">
      <c r="A268" s="108" t="s">
        <v>28</v>
      </c>
      <c r="B268" s="109"/>
      <c r="C268" s="10" t="s">
        <v>1</v>
      </c>
      <c r="D268" s="113">
        <v>45</v>
      </c>
      <c r="E268" s="114"/>
      <c r="F268" s="16"/>
      <c r="G268" s="33" t="s">
        <v>17</v>
      </c>
    </row>
    <row r="269" spans="1:7" s="43" customFormat="1" ht="22.5" customHeight="1" x14ac:dyDescent="0.2">
      <c r="A269" s="165" t="s">
        <v>12</v>
      </c>
      <c r="B269" s="166"/>
      <c r="C269" s="166"/>
      <c r="D269" s="166"/>
      <c r="E269" s="166"/>
      <c r="F269" s="166"/>
      <c r="G269" s="167"/>
    </row>
    <row r="270" spans="1:7" s="1" customFormat="1" ht="16.5" customHeight="1" x14ac:dyDescent="0.2">
      <c r="A270" s="108" t="s">
        <v>378</v>
      </c>
      <c r="B270" s="109"/>
      <c r="C270" s="10" t="s">
        <v>1</v>
      </c>
      <c r="D270" s="113">
        <v>20</v>
      </c>
      <c r="E270" s="114"/>
      <c r="F270" s="14"/>
      <c r="G270" s="21"/>
    </row>
    <row r="271" spans="1:7" s="1" customFormat="1" ht="16.5" customHeight="1" x14ac:dyDescent="0.2">
      <c r="A271" s="108" t="s">
        <v>340</v>
      </c>
      <c r="B271" s="109"/>
      <c r="C271" s="10" t="s">
        <v>1</v>
      </c>
      <c r="D271" s="110">
        <v>9.1999999999999993</v>
      </c>
      <c r="E271" s="111"/>
      <c r="F271" s="14"/>
      <c r="G271" s="21" t="s">
        <v>3</v>
      </c>
    </row>
    <row r="272" spans="1:7" s="1" customFormat="1" ht="16.5" customHeight="1" x14ac:dyDescent="0.2">
      <c r="A272" s="108" t="s">
        <v>149</v>
      </c>
      <c r="B272" s="109"/>
      <c r="C272" s="10" t="s">
        <v>1</v>
      </c>
      <c r="D272" s="113">
        <v>5</v>
      </c>
      <c r="E272" s="114"/>
      <c r="F272" s="14"/>
      <c r="G272" s="21" t="s">
        <v>17</v>
      </c>
    </row>
    <row r="273" spans="1:7" s="1" customFormat="1" ht="16.5" customHeight="1" x14ac:dyDescent="0.2">
      <c r="A273" s="108" t="s">
        <v>51</v>
      </c>
      <c r="B273" s="109"/>
      <c r="C273" s="10" t="s">
        <v>1</v>
      </c>
      <c r="D273" s="110">
        <v>6</v>
      </c>
      <c r="E273" s="111"/>
      <c r="F273" s="14"/>
      <c r="G273" s="21" t="s">
        <v>3</v>
      </c>
    </row>
    <row r="274" spans="1:7" s="71" customFormat="1" ht="16.5" customHeight="1" x14ac:dyDescent="0.2">
      <c r="A274" s="161" t="s">
        <v>179</v>
      </c>
      <c r="B274" s="162"/>
      <c r="C274" s="73" t="s">
        <v>1</v>
      </c>
      <c r="D274" s="265">
        <v>1.5</v>
      </c>
      <c r="E274" s="266"/>
      <c r="F274" s="86">
        <f>D274*100</f>
        <v>150</v>
      </c>
      <c r="G274" s="87" t="s">
        <v>3</v>
      </c>
    </row>
    <row r="275" spans="1:7" s="43" customFormat="1" ht="22.5" customHeight="1" x14ac:dyDescent="0.2">
      <c r="A275" s="165" t="s">
        <v>13</v>
      </c>
      <c r="B275" s="166"/>
      <c r="C275" s="166"/>
      <c r="D275" s="166"/>
      <c r="E275" s="166"/>
      <c r="F275" s="166"/>
      <c r="G275" s="167"/>
    </row>
    <row r="276" spans="1:7" s="1" customFormat="1" ht="16.5" customHeight="1" x14ac:dyDescent="0.2">
      <c r="A276" s="108" t="s">
        <v>357</v>
      </c>
      <c r="B276" s="109"/>
      <c r="C276" s="10" t="s">
        <v>1</v>
      </c>
      <c r="D276" s="113">
        <v>20</v>
      </c>
      <c r="E276" s="114"/>
      <c r="F276" s="14"/>
      <c r="G276" s="21" t="s">
        <v>3</v>
      </c>
    </row>
    <row r="277" spans="1:7" s="1" customFormat="1" ht="16.5" customHeight="1" x14ac:dyDescent="0.2">
      <c r="A277" s="108" t="s">
        <v>492</v>
      </c>
      <c r="B277" s="109"/>
      <c r="C277" s="10" t="s">
        <v>1</v>
      </c>
      <c r="D277" s="113">
        <v>17</v>
      </c>
      <c r="E277" s="114"/>
      <c r="F277" s="14"/>
      <c r="G277" s="21" t="s">
        <v>3</v>
      </c>
    </row>
    <row r="278" spans="1:7" s="1" customFormat="1" ht="16.5" customHeight="1" x14ac:dyDescent="0.2">
      <c r="A278" s="108" t="s">
        <v>101</v>
      </c>
      <c r="B278" s="109"/>
      <c r="C278" s="10" t="s">
        <v>1</v>
      </c>
      <c r="D278" s="128">
        <v>5.5</v>
      </c>
      <c r="E278" s="129"/>
      <c r="F278" s="14"/>
      <c r="G278" s="21" t="s">
        <v>3</v>
      </c>
    </row>
    <row r="279" spans="1:7" s="1" customFormat="1" ht="16.5" customHeight="1" x14ac:dyDescent="0.2">
      <c r="A279" s="108" t="s">
        <v>98</v>
      </c>
      <c r="B279" s="109"/>
      <c r="C279" s="10" t="s">
        <v>1</v>
      </c>
      <c r="D279" s="113">
        <v>37</v>
      </c>
      <c r="E279" s="114"/>
      <c r="F279" s="14"/>
      <c r="G279" s="21" t="s">
        <v>3</v>
      </c>
    </row>
    <row r="280" spans="1:7" s="1" customFormat="1" ht="16.5" customHeight="1" x14ac:dyDescent="0.2">
      <c r="A280" s="108" t="s">
        <v>99</v>
      </c>
      <c r="B280" s="109"/>
      <c r="C280" s="10" t="s">
        <v>1</v>
      </c>
      <c r="D280" s="113">
        <v>5</v>
      </c>
      <c r="E280" s="114"/>
      <c r="F280" s="14"/>
      <c r="G280" s="21" t="s">
        <v>3</v>
      </c>
    </row>
    <row r="281" spans="1:7" s="1" customFormat="1" ht="16.5" customHeight="1" x14ac:dyDescent="0.2">
      <c r="A281" s="108" t="s">
        <v>100</v>
      </c>
      <c r="B281" s="109"/>
      <c r="C281" s="10" t="s">
        <v>1</v>
      </c>
      <c r="D281" s="128">
        <v>4.5</v>
      </c>
      <c r="E281" s="129"/>
      <c r="F281" s="14"/>
      <c r="G281" s="21" t="s">
        <v>3</v>
      </c>
    </row>
    <row r="282" spans="1:7" s="43" customFormat="1" ht="22.5" customHeight="1" x14ac:dyDescent="0.2">
      <c r="A282" s="165" t="s">
        <v>42</v>
      </c>
      <c r="B282" s="166"/>
      <c r="C282" s="166"/>
      <c r="D282" s="166"/>
      <c r="E282" s="166"/>
      <c r="F282" s="166"/>
      <c r="G282" s="167"/>
    </row>
    <row r="283" spans="1:7" s="2" customFormat="1" ht="16.5" customHeight="1" x14ac:dyDescent="0.2">
      <c r="A283" s="108" t="s">
        <v>228</v>
      </c>
      <c r="B283" s="109"/>
      <c r="C283" s="10" t="s">
        <v>1</v>
      </c>
      <c r="D283" s="128">
        <v>15.5</v>
      </c>
      <c r="E283" s="129"/>
      <c r="F283" s="16">
        <f>D283*10</f>
        <v>155</v>
      </c>
      <c r="G283" s="21" t="s">
        <v>102</v>
      </c>
    </row>
    <row r="284" spans="1:7" s="1" customFormat="1" ht="16.5" customHeight="1" x14ac:dyDescent="0.2">
      <c r="A284" s="108" t="s">
        <v>229</v>
      </c>
      <c r="B284" s="109"/>
      <c r="C284" s="10" t="s">
        <v>1</v>
      </c>
      <c r="D284" s="128">
        <v>12.7</v>
      </c>
      <c r="E284" s="129"/>
      <c r="F284" s="16">
        <f t="shared" ref="F284:F292" si="6">D284*100</f>
        <v>1270</v>
      </c>
      <c r="G284" s="21" t="s">
        <v>52</v>
      </c>
    </row>
    <row r="285" spans="1:7" s="1" customFormat="1" ht="16.5" customHeight="1" x14ac:dyDescent="0.2">
      <c r="A285" s="108" t="s">
        <v>230</v>
      </c>
      <c r="B285" s="109"/>
      <c r="C285" s="10" t="s">
        <v>1</v>
      </c>
      <c r="D285" s="128">
        <v>12.7</v>
      </c>
      <c r="E285" s="129"/>
      <c r="F285" s="16">
        <f t="shared" si="6"/>
        <v>1270</v>
      </c>
      <c r="G285" s="21" t="s">
        <v>52</v>
      </c>
    </row>
    <row r="286" spans="1:7" s="71" customFormat="1" ht="16.5" customHeight="1" x14ac:dyDescent="0.2">
      <c r="A286" s="117" t="s">
        <v>415</v>
      </c>
      <c r="B286" s="118"/>
      <c r="C286" s="68" t="s">
        <v>74</v>
      </c>
      <c r="D286" s="181">
        <v>4.7</v>
      </c>
      <c r="E286" s="147"/>
      <c r="F286" s="75">
        <v>470</v>
      </c>
      <c r="G286" s="70" t="s">
        <v>102</v>
      </c>
    </row>
    <row r="287" spans="1:7" s="1" customFormat="1" ht="16.5" customHeight="1" x14ac:dyDescent="0.2">
      <c r="A287" s="108" t="s">
        <v>231</v>
      </c>
      <c r="B287" s="109"/>
      <c r="C287" s="10" t="s">
        <v>1</v>
      </c>
      <c r="D287" s="113">
        <v>5</v>
      </c>
      <c r="E287" s="114"/>
      <c r="F287" s="16">
        <f t="shared" si="6"/>
        <v>500</v>
      </c>
      <c r="G287" s="21" t="s">
        <v>52</v>
      </c>
    </row>
    <row r="288" spans="1:7" s="1" customFormat="1" ht="16.5" customHeight="1" x14ac:dyDescent="0.2">
      <c r="A288" s="108" t="s">
        <v>232</v>
      </c>
      <c r="B288" s="109"/>
      <c r="C288" s="10" t="s">
        <v>1</v>
      </c>
      <c r="D288" s="113">
        <v>10</v>
      </c>
      <c r="E288" s="114"/>
      <c r="F288" s="16">
        <f t="shared" si="6"/>
        <v>1000</v>
      </c>
      <c r="G288" s="21" t="s">
        <v>52</v>
      </c>
    </row>
    <row r="289" spans="1:7" s="1" customFormat="1" ht="16.5" customHeight="1" x14ac:dyDescent="0.2">
      <c r="A289" s="108" t="s">
        <v>233</v>
      </c>
      <c r="B289" s="109"/>
      <c r="C289" s="10" t="s">
        <v>1</v>
      </c>
      <c r="D289" s="113">
        <v>10</v>
      </c>
      <c r="E289" s="114"/>
      <c r="F289" s="16">
        <v>1270</v>
      </c>
      <c r="G289" s="21" t="s">
        <v>52</v>
      </c>
    </row>
    <row r="290" spans="1:7" s="1" customFormat="1" ht="16.5" customHeight="1" x14ac:dyDescent="0.2">
      <c r="A290" s="108" t="s">
        <v>234</v>
      </c>
      <c r="B290" s="109"/>
      <c r="C290" s="10" t="s">
        <v>1</v>
      </c>
      <c r="D290" s="113">
        <v>12.7</v>
      </c>
      <c r="E290" s="114"/>
      <c r="F290" s="16">
        <f t="shared" si="6"/>
        <v>1270</v>
      </c>
      <c r="G290" s="21" t="s">
        <v>52</v>
      </c>
    </row>
    <row r="291" spans="1:7" s="1" customFormat="1" ht="16.5" customHeight="1" x14ac:dyDescent="0.2">
      <c r="A291" s="108" t="s">
        <v>310</v>
      </c>
      <c r="B291" s="109"/>
      <c r="C291" s="10" t="s">
        <v>1</v>
      </c>
      <c r="D291" s="128">
        <v>13.5</v>
      </c>
      <c r="E291" s="129"/>
      <c r="F291" s="16">
        <f t="shared" si="6"/>
        <v>1350</v>
      </c>
      <c r="G291" s="21" t="s">
        <v>102</v>
      </c>
    </row>
    <row r="292" spans="1:7" s="1" customFormat="1" ht="16.5" customHeight="1" x14ac:dyDescent="0.2">
      <c r="A292" s="108" t="s">
        <v>235</v>
      </c>
      <c r="B292" s="109"/>
      <c r="C292" s="10" t="s">
        <v>1</v>
      </c>
      <c r="D292" s="113">
        <v>10</v>
      </c>
      <c r="E292" s="114"/>
      <c r="F292" s="16">
        <f t="shared" si="6"/>
        <v>1000</v>
      </c>
      <c r="G292" s="21" t="s">
        <v>52</v>
      </c>
    </row>
    <row r="293" spans="1:7" s="1" customFormat="1" ht="16.5" customHeight="1" x14ac:dyDescent="0.2">
      <c r="A293" s="108" t="s">
        <v>236</v>
      </c>
      <c r="B293" s="109"/>
      <c r="C293" s="10" t="s">
        <v>1</v>
      </c>
      <c r="D293" s="128">
        <v>13.5</v>
      </c>
      <c r="E293" s="129"/>
      <c r="F293" s="16">
        <f>D293*10</f>
        <v>135</v>
      </c>
      <c r="G293" s="21" t="s">
        <v>102</v>
      </c>
    </row>
    <row r="294" spans="1:7" s="3" customFormat="1" ht="22.5" customHeight="1" x14ac:dyDescent="0.2">
      <c r="A294" s="165" t="s">
        <v>103</v>
      </c>
      <c r="B294" s="166"/>
      <c r="C294" s="166"/>
      <c r="D294" s="166"/>
      <c r="E294" s="166"/>
      <c r="F294" s="166"/>
      <c r="G294" s="167"/>
    </row>
    <row r="295" spans="1:7" s="1" customFormat="1" ht="16.5" customHeight="1" x14ac:dyDescent="0.2">
      <c r="A295" s="108" t="s">
        <v>416</v>
      </c>
      <c r="B295" s="109"/>
      <c r="C295" s="10" t="s">
        <v>1</v>
      </c>
      <c r="D295" s="113">
        <v>3</v>
      </c>
      <c r="E295" s="114"/>
      <c r="F295" s="17">
        <v>360</v>
      </c>
      <c r="G295" s="21" t="s">
        <v>3</v>
      </c>
    </row>
    <row r="296" spans="1:7" s="1" customFormat="1" ht="16.5" customHeight="1" x14ac:dyDescent="0.2">
      <c r="A296" s="108" t="s">
        <v>237</v>
      </c>
      <c r="B296" s="109"/>
      <c r="C296" s="10" t="s">
        <v>1</v>
      </c>
      <c r="D296" s="113">
        <v>3</v>
      </c>
      <c r="E296" s="114"/>
      <c r="F296" s="17">
        <f>D296*100</f>
        <v>300</v>
      </c>
      <c r="G296" s="21" t="s">
        <v>52</v>
      </c>
    </row>
    <row r="297" spans="1:7" s="71" customFormat="1" ht="16.5" customHeight="1" x14ac:dyDescent="0.2">
      <c r="A297" s="117" t="s">
        <v>417</v>
      </c>
      <c r="B297" s="118"/>
      <c r="C297" s="68" t="s">
        <v>1</v>
      </c>
      <c r="D297" s="181">
        <v>3</v>
      </c>
      <c r="E297" s="147"/>
      <c r="F297" s="69">
        <v>270</v>
      </c>
      <c r="G297" s="70" t="s">
        <v>3</v>
      </c>
    </row>
    <row r="298" spans="1:7" s="1" customFormat="1" ht="16.5" customHeight="1" x14ac:dyDescent="0.2">
      <c r="A298" s="108" t="s">
        <v>238</v>
      </c>
      <c r="B298" s="109"/>
      <c r="C298" s="10" t="s">
        <v>1</v>
      </c>
      <c r="D298" s="113">
        <v>3</v>
      </c>
      <c r="E298" s="114"/>
      <c r="F298" s="17">
        <v>300</v>
      </c>
      <c r="G298" s="21" t="s">
        <v>3</v>
      </c>
    </row>
    <row r="299" spans="1:7" s="71" customFormat="1" ht="16.5" customHeight="1" x14ac:dyDescent="0.2">
      <c r="A299" s="117" t="s">
        <v>418</v>
      </c>
      <c r="B299" s="118"/>
      <c r="C299" s="68" t="s">
        <v>1</v>
      </c>
      <c r="D299" s="181">
        <v>4</v>
      </c>
      <c r="E299" s="147"/>
      <c r="F299" s="69">
        <v>240</v>
      </c>
      <c r="G299" s="70" t="s">
        <v>3</v>
      </c>
    </row>
    <row r="300" spans="1:7" s="1" customFormat="1" ht="16.5" customHeight="1" x14ac:dyDescent="0.2">
      <c r="A300" s="108" t="s">
        <v>239</v>
      </c>
      <c r="B300" s="109"/>
      <c r="C300" s="10" t="s">
        <v>1</v>
      </c>
      <c r="D300" s="113">
        <v>4.2</v>
      </c>
      <c r="E300" s="114"/>
      <c r="F300" s="17">
        <v>420</v>
      </c>
      <c r="G300" s="21" t="s">
        <v>3</v>
      </c>
    </row>
    <row r="301" spans="1:7" s="1" customFormat="1" ht="16.5" customHeight="1" x14ac:dyDescent="0.2">
      <c r="A301" s="108" t="s">
        <v>279</v>
      </c>
      <c r="B301" s="109"/>
      <c r="C301" s="10" t="s">
        <v>1</v>
      </c>
      <c r="D301" s="128">
        <v>6.5</v>
      </c>
      <c r="E301" s="129"/>
      <c r="F301" s="17">
        <v>325</v>
      </c>
      <c r="G301" s="21" t="s">
        <v>3</v>
      </c>
    </row>
    <row r="302" spans="1:7" s="1" customFormat="1" ht="16.5" customHeight="1" x14ac:dyDescent="0.2">
      <c r="A302" s="108" t="s">
        <v>240</v>
      </c>
      <c r="B302" s="109"/>
      <c r="C302" s="10" t="s">
        <v>1</v>
      </c>
      <c r="D302" s="128">
        <v>15.8</v>
      </c>
      <c r="E302" s="129"/>
      <c r="F302" s="17">
        <v>252</v>
      </c>
      <c r="G302" s="21" t="s">
        <v>3</v>
      </c>
    </row>
    <row r="303" spans="1:7" s="1" customFormat="1" ht="16.5" customHeight="1" x14ac:dyDescent="0.2">
      <c r="A303" s="108" t="s">
        <v>241</v>
      </c>
      <c r="B303" s="109"/>
      <c r="C303" s="10" t="s">
        <v>1</v>
      </c>
      <c r="D303" s="113">
        <v>61</v>
      </c>
      <c r="E303" s="114"/>
      <c r="F303" s="14"/>
      <c r="G303" s="21" t="s">
        <v>17</v>
      </c>
    </row>
    <row r="304" spans="1:7" s="1" customFormat="1" ht="16.5" customHeight="1" x14ac:dyDescent="0.2">
      <c r="A304" s="108" t="s">
        <v>47</v>
      </c>
      <c r="B304" s="109"/>
      <c r="C304" s="10" t="s">
        <v>1</v>
      </c>
      <c r="D304" s="113">
        <v>89</v>
      </c>
      <c r="E304" s="114"/>
      <c r="F304" s="14"/>
      <c r="G304" s="21" t="s">
        <v>3</v>
      </c>
    </row>
    <row r="305" spans="1:7" s="43" customFormat="1" ht="22.5" customHeight="1" x14ac:dyDescent="0.2">
      <c r="A305" s="165" t="s">
        <v>318</v>
      </c>
      <c r="B305" s="166"/>
      <c r="C305" s="166"/>
      <c r="D305" s="166"/>
      <c r="E305" s="166"/>
      <c r="F305" s="166"/>
      <c r="G305" s="167"/>
    </row>
    <row r="306" spans="1:7" s="1" customFormat="1" ht="16.5" customHeight="1" x14ac:dyDescent="0.2">
      <c r="A306" s="186" t="s">
        <v>242</v>
      </c>
      <c r="B306" s="187"/>
      <c r="C306" s="10" t="s">
        <v>1</v>
      </c>
      <c r="D306" s="113">
        <v>4</v>
      </c>
      <c r="E306" s="114"/>
      <c r="F306" s="17">
        <f>D306*100</f>
        <v>400</v>
      </c>
      <c r="G306" s="21" t="s">
        <v>52</v>
      </c>
    </row>
    <row r="307" spans="1:7" s="1" customFormat="1" ht="16.5" customHeight="1" x14ac:dyDescent="0.2">
      <c r="A307" s="186" t="s">
        <v>244</v>
      </c>
      <c r="B307" s="187"/>
      <c r="C307" s="10" t="s">
        <v>1</v>
      </c>
      <c r="D307" s="128">
        <v>4.8</v>
      </c>
      <c r="E307" s="129"/>
      <c r="F307" s="17">
        <f>D307*100</f>
        <v>480</v>
      </c>
      <c r="G307" s="21" t="s">
        <v>52</v>
      </c>
    </row>
    <row r="308" spans="1:7" s="1" customFormat="1" ht="16.5" customHeight="1" x14ac:dyDescent="0.2">
      <c r="A308" s="186" t="s">
        <v>243</v>
      </c>
      <c r="B308" s="187"/>
      <c r="C308" s="10" t="s">
        <v>1</v>
      </c>
      <c r="D308" s="128">
        <v>6.4</v>
      </c>
      <c r="E308" s="129"/>
      <c r="F308" s="17">
        <f>D308*100</f>
        <v>640</v>
      </c>
      <c r="G308" s="21" t="s">
        <v>52</v>
      </c>
    </row>
    <row r="309" spans="1:7" s="1" customFormat="1" ht="16.5" customHeight="1" x14ac:dyDescent="0.2">
      <c r="A309" s="186" t="s">
        <v>342</v>
      </c>
      <c r="B309" s="187"/>
      <c r="C309" s="10" t="s">
        <v>1</v>
      </c>
      <c r="D309" s="128">
        <v>12</v>
      </c>
      <c r="E309" s="129"/>
      <c r="F309" s="17">
        <v>600</v>
      </c>
      <c r="G309" s="21" t="s">
        <v>52</v>
      </c>
    </row>
    <row r="310" spans="1:7" s="43" customFormat="1" ht="22.5" customHeight="1" x14ac:dyDescent="0.2">
      <c r="A310" s="165" t="s">
        <v>104</v>
      </c>
      <c r="B310" s="166"/>
      <c r="C310" s="166"/>
      <c r="D310" s="166"/>
      <c r="E310" s="166"/>
      <c r="F310" s="166"/>
      <c r="G310" s="167"/>
    </row>
    <row r="311" spans="1:7" s="1" customFormat="1" ht="16.5" customHeight="1" x14ac:dyDescent="0.2">
      <c r="A311" s="108" t="s">
        <v>404</v>
      </c>
      <c r="B311" s="109"/>
      <c r="C311" s="10" t="s">
        <v>1</v>
      </c>
      <c r="D311" s="128">
        <v>40</v>
      </c>
      <c r="E311" s="129"/>
      <c r="F311" s="17"/>
      <c r="G311" s="21" t="s">
        <v>17</v>
      </c>
    </row>
    <row r="312" spans="1:7" s="1" customFormat="1" ht="16.5" customHeight="1" x14ac:dyDescent="0.2">
      <c r="A312" s="108" t="s">
        <v>392</v>
      </c>
      <c r="B312" s="109"/>
      <c r="C312" s="10" t="s">
        <v>1</v>
      </c>
      <c r="D312" s="128">
        <v>2</v>
      </c>
      <c r="E312" s="129"/>
      <c r="F312" s="17">
        <f>D312*100</f>
        <v>200</v>
      </c>
      <c r="G312" s="21" t="s">
        <v>52</v>
      </c>
    </row>
    <row r="313" spans="1:7" s="1" customFormat="1" ht="16.5" customHeight="1" x14ac:dyDescent="0.2">
      <c r="A313" s="108" t="s">
        <v>245</v>
      </c>
      <c r="B313" s="109"/>
      <c r="C313" s="10" t="s">
        <v>1</v>
      </c>
      <c r="D313" s="128">
        <v>2</v>
      </c>
      <c r="E313" s="129"/>
      <c r="F313" s="17">
        <f>D313*100</f>
        <v>200</v>
      </c>
      <c r="G313" s="21" t="s">
        <v>52</v>
      </c>
    </row>
    <row r="314" spans="1:7" s="1" customFormat="1" ht="16.5" customHeight="1" x14ac:dyDescent="0.2">
      <c r="A314" s="108" t="s">
        <v>246</v>
      </c>
      <c r="B314" s="109"/>
      <c r="C314" s="10" t="s">
        <v>1</v>
      </c>
      <c r="D314" s="128">
        <v>2</v>
      </c>
      <c r="E314" s="129"/>
      <c r="F314" s="17">
        <f>D314*100</f>
        <v>200</v>
      </c>
      <c r="G314" s="21" t="s">
        <v>52</v>
      </c>
    </row>
    <row r="315" spans="1:7" s="1" customFormat="1" ht="16.5" customHeight="1" x14ac:dyDescent="0.2">
      <c r="A315" s="108" t="s">
        <v>247</v>
      </c>
      <c r="B315" s="109"/>
      <c r="C315" s="10" t="s">
        <v>1</v>
      </c>
      <c r="D315" s="128">
        <v>2</v>
      </c>
      <c r="E315" s="129"/>
      <c r="F315" s="17">
        <f t="shared" ref="F315:F336" si="7">D315*100</f>
        <v>200</v>
      </c>
      <c r="G315" s="21" t="s">
        <v>4</v>
      </c>
    </row>
    <row r="316" spans="1:7" s="2" customFormat="1" ht="16.5" customHeight="1" x14ac:dyDescent="0.2">
      <c r="A316" s="108" t="s">
        <v>391</v>
      </c>
      <c r="B316" s="109"/>
      <c r="C316" s="10" t="s">
        <v>1</v>
      </c>
      <c r="D316" s="128">
        <v>2</v>
      </c>
      <c r="E316" s="129"/>
      <c r="F316" s="17">
        <v>200</v>
      </c>
      <c r="G316" s="21" t="s">
        <v>52</v>
      </c>
    </row>
    <row r="317" spans="1:7" s="1" customFormat="1" ht="16.5" hidden="1" customHeight="1" x14ac:dyDescent="0.2">
      <c r="A317" s="108" t="s">
        <v>248</v>
      </c>
      <c r="B317" s="109"/>
      <c r="C317" s="10" t="s">
        <v>1</v>
      </c>
      <c r="D317" s="128">
        <v>1.7</v>
      </c>
      <c r="E317" s="129"/>
      <c r="F317" s="17">
        <f t="shared" si="7"/>
        <v>170</v>
      </c>
      <c r="G317" s="21" t="s">
        <v>52</v>
      </c>
    </row>
    <row r="318" spans="1:7" s="1" customFormat="1" ht="16.5" customHeight="1" x14ac:dyDescent="0.2">
      <c r="A318" s="108" t="s">
        <v>294</v>
      </c>
      <c r="B318" s="109"/>
      <c r="C318" s="10" t="s">
        <v>1</v>
      </c>
      <c r="D318" s="128">
        <v>2</v>
      </c>
      <c r="E318" s="129"/>
      <c r="F318" s="17">
        <f t="shared" si="7"/>
        <v>200</v>
      </c>
      <c r="G318" s="21" t="s">
        <v>52</v>
      </c>
    </row>
    <row r="319" spans="1:7" s="1" customFormat="1" ht="16.5" hidden="1" customHeight="1" x14ac:dyDescent="0.2">
      <c r="A319" s="108" t="s">
        <v>249</v>
      </c>
      <c r="B319" s="109"/>
      <c r="C319" s="10" t="s">
        <v>1</v>
      </c>
      <c r="D319" s="128">
        <v>1.7</v>
      </c>
      <c r="E319" s="129"/>
      <c r="F319" s="17">
        <f t="shared" si="7"/>
        <v>170</v>
      </c>
      <c r="G319" s="21" t="s">
        <v>52</v>
      </c>
    </row>
    <row r="320" spans="1:7" s="1" customFormat="1" ht="16.5" customHeight="1" x14ac:dyDescent="0.2">
      <c r="A320" s="108" t="s">
        <v>464</v>
      </c>
      <c r="B320" s="109"/>
      <c r="C320" s="10" t="s">
        <v>1</v>
      </c>
      <c r="D320" s="97">
        <v>2</v>
      </c>
      <c r="E320" s="98"/>
      <c r="F320" s="17">
        <v>200</v>
      </c>
      <c r="G320" s="21" t="s">
        <v>52</v>
      </c>
    </row>
    <row r="321" spans="1:7" s="1" customFormat="1" ht="16.5" customHeight="1" x14ac:dyDescent="0.2">
      <c r="A321" s="108" t="s">
        <v>250</v>
      </c>
      <c r="B321" s="109"/>
      <c r="C321" s="10" t="s">
        <v>1</v>
      </c>
      <c r="D321" s="128">
        <v>2</v>
      </c>
      <c r="E321" s="129"/>
      <c r="F321" s="17">
        <f t="shared" si="7"/>
        <v>200</v>
      </c>
      <c r="G321" s="21" t="s">
        <v>52</v>
      </c>
    </row>
    <row r="322" spans="1:7" s="1" customFormat="1" ht="16.5" customHeight="1" x14ac:dyDescent="0.2">
      <c r="A322" s="108" t="s">
        <v>390</v>
      </c>
      <c r="B322" s="109"/>
      <c r="C322" s="10" t="s">
        <v>1</v>
      </c>
      <c r="D322" s="128">
        <v>2</v>
      </c>
      <c r="E322" s="129"/>
      <c r="F322" s="17">
        <f t="shared" si="7"/>
        <v>200</v>
      </c>
      <c r="G322" s="21" t="s">
        <v>52</v>
      </c>
    </row>
    <row r="323" spans="1:7" s="2" customFormat="1" ht="16.5" customHeight="1" x14ac:dyDescent="0.2">
      <c r="A323" s="108" t="s">
        <v>251</v>
      </c>
      <c r="B323" s="109"/>
      <c r="C323" s="10" t="s">
        <v>1</v>
      </c>
      <c r="D323" s="128">
        <v>2</v>
      </c>
      <c r="E323" s="129"/>
      <c r="F323" s="17">
        <f>D323*100</f>
        <v>200</v>
      </c>
      <c r="G323" s="21" t="s">
        <v>52</v>
      </c>
    </row>
    <row r="324" spans="1:7" s="71" customFormat="1" ht="16.5" customHeight="1" x14ac:dyDescent="0.2">
      <c r="A324" s="117" t="s">
        <v>419</v>
      </c>
      <c r="B324" s="118"/>
      <c r="C324" s="68" t="s">
        <v>1</v>
      </c>
      <c r="D324" s="181">
        <v>2.9</v>
      </c>
      <c r="E324" s="147"/>
      <c r="F324" s="69">
        <v>290</v>
      </c>
      <c r="G324" s="70" t="s">
        <v>52</v>
      </c>
    </row>
    <row r="325" spans="1:7" s="71" customFormat="1" ht="16.5" customHeight="1" x14ac:dyDescent="0.2">
      <c r="A325" s="117" t="s">
        <v>252</v>
      </c>
      <c r="B325" s="118"/>
      <c r="C325" s="68" t="s">
        <v>1</v>
      </c>
      <c r="D325" s="181">
        <v>12</v>
      </c>
      <c r="E325" s="147"/>
      <c r="F325" s="69">
        <v>1200</v>
      </c>
      <c r="G325" s="70" t="s">
        <v>52</v>
      </c>
    </row>
    <row r="326" spans="1:7" s="1" customFormat="1" ht="16.5" customHeight="1" x14ac:dyDescent="0.2">
      <c r="A326" s="108" t="s">
        <v>254</v>
      </c>
      <c r="B326" s="109"/>
      <c r="C326" s="10" t="s">
        <v>1</v>
      </c>
      <c r="D326" s="113">
        <v>9</v>
      </c>
      <c r="E326" s="114"/>
      <c r="F326" s="17">
        <v>900</v>
      </c>
      <c r="G326" s="21" t="s">
        <v>3</v>
      </c>
    </row>
    <row r="327" spans="1:7" s="1" customFormat="1" ht="16.5" hidden="1" customHeight="1" x14ac:dyDescent="0.2">
      <c r="A327" s="108" t="s">
        <v>253</v>
      </c>
      <c r="B327" s="109"/>
      <c r="C327" s="10" t="s">
        <v>1</v>
      </c>
      <c r="D327" s="128">
        <v>7.8</v>
      </c>
      <c r="E327" s="129"/>
      <c r="F327" s="17">
        <v>780</v>
      </c>
      <c r="G327" s="21" t="s">
        <v>3</v>
      </c>
    </row>
    <row r="328" spans="1:7" s="1" customFormat="1" ht="16.5" hidden="1" customHeight="1" x14ac:dyDescent="0.2">
      <c r="A328" s="108" t="s">
        <v>255</v>
      </c>
      <c r="B328" s="109"/>
      <c r="C328" s="10" t="s">
        <v>1</v>
      </c>
      <c r="D328" s="128">
        <v>3.8</v>
      </c>
      <c r="E328" s="129"/>
      <c r="F328" s="17">
        <f t="shared" si="7"/>
        <v>380</v>
      </c>
      <c r="G328" s="21" t="s">
        <v>52</v>
      </c>
    </row>
    <row r="329" spans="1:7" s="1" customFormat="1" ht="16.5" customHeight="1" x14ac:dyDescent="0.2">
      <c r="A329" s="108" t="s">
        <v>256</v>
      </c>
      <c r="B329" s="109"/>
      <c r="C329" s="10" t="s">
        <v>1</v>
      </c>
      <c r="D329" s="128">
        <v>5</v>
      </c>
      <c r="E329" s="129"/>
      <c r="F329" s="17">
        <f t="shared" ref="F329:F334" si="8">D329*100</f>
        <v>500</v>
      </c>
      <c r="G329" s="21" t="s">
        <v>52</v>
      </c>
    </row>
    <row r="330" spans="1:7" s="1" customFormat="1" ht="16.5" hidden="1" customHeight="1" x14ac:dyDescent="0.2">
      <c r="A330" s="108" t="s">
        <v>257</v>
      </c>
      <c r="B330" s="109"/>
      <c r="C330" s="10" t="s">
        <v>1</v>
      </c>
      <c r="D330" s="128">
        <v>4.5</v>
      </c>
      <c r="E330" s="129"/>
      <c r="F330" s="17">
        <f t="shared" si="8"/>
        <v>450</v>
      </c>
      <c r="G330" s="21" t="s">
        <v>52</v>
      </c>
    </row>
    <row r="331" spans="1:7" s="1" customFormat="1" ht="16.5" customHeight="1" x14ac:dyDescent="0.2">
      <c r="A331" s="108" t="s">
        <v>258</v>
      </c>
      <c r="B331" s="109"/>
      <c r="C331" s="10" t="s">
        <v>1</v>
      </c>
      <c r="D331" s="128">
        <v>5</v>
      </c>
      <c r="E331" s="129"/>
      <c r="F331" s="17">
        <f t="shared" si="8"/>
        <v>500</v>
      </c>
      <c r="G331" s="21" t="s">
        <v>52</v>
      </c>
    </row>
    <row r="332" spans="1:7" s="1" customFormat="1" ht="16.5" customHeight="1" x14ac:dyDescent="0.2">
      <c r="A332" s="108" t="s">
        <v>393</v>
      </c>
      <c r="B332" s="109"/>
      <c r="C332" s="10" t="s">
        <v>1</v>
      </c>
      <c r="D332" s="128">
        <v>5</v>
      </c>
      <c r="E332" s="129"/>
      <c r="F332" s="17">
        <f t="shared" si="8"/>
        <v>500</v>
      </c>
      <c r="G332" s="21" t="s">
        <v>52</v>
      </c>
    </row>
    <row r="333" spans="1:7" s="1" customFormat="1" ht="16.5" customHeight="1" x14ac:dyDescent="0.2">
      <c r="A333" s="108" t="s">
        <v>259</v>
      </c>
      <c r="B333" s="109"/>
      <c r="C333" s="10" t="s">
        <v>1</v>
      </c>
      <c r="D333" s="128">
        <v>5</v>
      </c>
      <c r="E333" s="129"/>
      <c r="F333" s="17">
        <f t="shared" si="8"/>
        <v>500</v>
      </c>
      <c r="G333" s="21" t="s">
        <v>52</v>
      </c>
    </row>
    <row r="334" spans="1:7" s="1" customFormat="1" ht="16.5" customHeight="1" x14ac:dyDescent="0.2">
      <c r="A334" s="108" t="s">
        <v>476</v>
      </c>
      <c r="B334" s="109"/>
      <c r="C334" s="10" t="s">
        <v>1</v>
      </c>
      <c r="D334" s="128">
        <v>20</v>
      </c>
      <c r="E334" s="129"/>
      <c r="F334" s="17">
        <f t="shared" si="8"/>
        <v>2000</v>
      </c>
      <c r="G334" s="21" t="s">
        <v>52</v>
      </c>
    </row>
    <row r="335" spans="1:7" s="1" customFormat="1" ht="16.5" customHeight="1" x14ac:dyDescent="0.2">
      <c r="A335" s="108" t="s">
        <v>260</v>
      </c>
      <c r="B335" s="109"/>
      <c r="C335" s="10" t="s">
        <v>1</v>
      </c>
      <c r="D335" s="128">
        <v>5</v>
      </c>
      <c r="E335" s="129"/>
      <c r="F335" s="17">
        <f t="shared" si="7"/>
        <v>500</v>
      </c>
      <c r="G335" s="21" t="s">
        <v>52</v>
      </c>
    </row>
    <row r="336" spans="1:7" s="1" customFormat="1" ht="16.5" customHeight="1" x14ac:dyDescent="0.2">
      <c r="A336" s="108" t="s">
        <v>261</v>
      </c>
      <c r="B336" s="109"/>
      <c r="C336" s="10" t="s">
        <v>1</v>
      </c>
      <c r="D336" s="128">
        <v>5</v>
      </c>
      <c r="E336" s="129"/>
      <c r="F336" s="17">
        <f t="shared" si="7"/>
        <v>500</v>
      </c>
      <c r="G336" s="21" t="s">
        <v>52</v>
      </c>
    </row>
    <row r="337" spans="1:7" s="1" customFormat="1" ht="16.5" customHeight="1" x14ac:dyDescent="0.2">
      <c r="A337" s="108" t="s">
        <v>332</v>
      </c>
      <c r="B337" s="109"/>
      <c r="C337" s="10" t="s">
        <v>1</v>
      </c>
      <c r="D337" s="128">
        <v>3.5</v>
      </c>
      <c r="E337" s="129"/>
      <c r="F337" s="17">
        <v>350</v>
      </c>
      <c r="G337" s="21" t="s">
        <v>52</v>
      </c>
    </row>
    <row r="338" spans="1:7" s="43" customFormat="1" ht="22.5" customHeight="1" x14ac:dyDescent="0.2">
      <c r="A338" s="165" t="s">
        <v>172</v>
      </c>
      <c r="B338" s="166"/>
      <c r="C338" s="166"/>
      <c r="D338" s="166"/>
      <c r="E338" s="166"/>
      <c r="F338" s="166"/>
      <c r="G338" s="167"/>
    </row>
    <row r="339" spans="1:7" s="1" customFormat="1" ht="16.5" customHeight="1" x14ac:dyDescent="0.2">
      <c r="A339" s="108" t="s">
        <v>262</v>
      </c>
      <c r="B339" s="109"/>
      <c r="C339" s="10" t="s">
        <v>1</v>
      </c>
      <c r="D339" s="128">
        <v>3.3</v>
      </c>
      <c r="E339" s="129"/>
      <c r="F339" s="17">
        <f>D339*100</f>
        <v>330</v>
      </c>
      <c r="G339" s="21" t="s">
        <v>39</v>
      </c>
    </row>
    <row r="340" spans="1:7" s="1" customFormat="1" ht="16.5" customHeight="1" x14ac:dyDescent="0.2">
      <c r="A340" s="108" t="s">
        <v>263</v>
      </c>
      <c r="B340" s="109"/>
      <c r="C340" s="10" t="s">
        <v>1</v>
      </c>
      <c r="D340" s="128">
        <v>4.5</v>
      </c>
      <c r="E340" s="129"/>
      <c r="F340" s="17">
        <f>D340*100</f>
        <v>450</v>
      </c>
      <c r="G340" s="21" t="s">
        <v>39</v>
      </c>
    </row>
    <row r="341" spans="1:7" s="43" customFormat="1" ht="22.5" customHeight="1" x14ac:dyDescent="0.2">
      <c r="A341" s="165" t="s">
        <v>369</v>
      </c>
      <c r="B341" s="166"/>
      <c r="C341" s="166"/>
      <c r="D341" s="166"/>
      <c r="E341" s="166"/>
      <c r="F341" s="166"/>
      <c r="G341" s="167"/>
    </row>
    <row r="342" spans="1:7" s="1" customFormat="1" ht="16.5" customHeight="1" x14ac:dyDescent="0.2">
      <c r="A342" s="186" t="s">
        <v>333</v>
      </c>
      <c r="B342" s="187"/>
      <c r="C342" s="10" t="s">
        <v>74</v>
      </c>
      <c r="D342" s="110">
        <v>10</v>
      </c>
      <c r="E342" s="111"/>
      <c r="F342" s="17">
        <v>1000</v>
      </c>
      <c r="G342" s="21" t="s">
        <v>3</v>
      </c>
    </row>
    <row r="343" spans="1:7" s="1" customFormat="1" ht="16.5" customHeight="1" x14ac:dyDescent="0.2">
      <c r="A343" s="108" t="s">
        <v>332</v>
      </c>
      <c r="B343" s="109"/>
      <c r="C343" s="10" t="s">
        <v>1</v>
      </c>
      <c r="D343" s="128">
        <v>3.5</v>
      </c>
      <c r="E343" s="129"/>
      <c r="F343" s="17">
        <v>350</v>
      </c>
      <c r="G343" s="21" t="s">
        <v>52</v>
      </c>
    </row>
    <row r="344" spans="1:7" s="1" customFormat="1" ht="16.5" customHeight="1" x14ac:dyDescent="0.2">
      <c r="A344" s="108" t="s">
        <v>254</v>
      </c>
      <c r="B344" s="109"/>
      <c r="C344" s="10" t="s">
        <v>1</v>
      </c>
      <c r="D344" s="113">
        <v>9</v>
      </c>
      <c r="E344" s="114"/>
      <c r="F344" s="17">
        <v>900</v>
      </c>
      <c r="G344" s="21" t="s">
        <v>3</v>
      </c>
    </row>
    <row r="345" spans="1:7" s="1" customFormat="1" ht="16.5" customHeight="1" x14ac:dyDescent="0.2">
      <c r="A345" s="108" t="s">
        <v>379</v>
      </c>
      <c r="B345" s="109"/>
      <c r="C345" s="10" t="s">
        <v>1</v>
      </c>
      <c r="D345" s="110">
        <v>22</v>
      </c>
      <c r="E345" s="111"/>
      <c r="F345" s="54">
        <v>1100</v>
      </c>
      <c r="G345" s="21"/>
    </row>
    <row r="346" spans="1:7" s="43" customFormat="1" ht="22.5" customHeight="1" x14ac:dyDescent="0.2">
      <c r="A346" s="165" t="s">
        <v>22</v>
      </c>
      <c r="B346" s="166"/>
      <c r="C346" s="166"/>
      <c r="D346" s="166"/>
      <c r="E346" s="166"/>
      <c r="F346" s="166"/>
      <c r="G346" s="167"/>
    </row>
    <row r="347" spans="1:7" s="71" customFormat="1" ht="16.5" customHeight="1" x14ac:dyDescent="0.2">
      <c r="A347" s="279" t="s">
        <v>394</v>
      </c>
      <c r="B347" s="280"/>
      <c r="C347" s="68" t="s">
        <v>1</v>
      </c>
      <c r="D347" s="119">
        <v>22</v>
      </c>
      <c r="E347" s="120"/>
      <c r="F347" s="69">
        <f t="shared" ref="F347" si="9">D347*100</f>
        <v>2200</v>
      </c>
      <c r="G347" s="70" t="s">
        <v>52</v>
      </c>
    </row>
    <row r="348" spans="1:7" s="1" customFormat="1" ht="16.5" customHeight="1" x14ac:dyDescent="0.2">
      <c r="A348" s="186" t="s">
        <v>264</v>
      </c>
      <c r="B348" s="187"/>
      <c r="C348" s="10" t="s">
        <v>1</v>
      </c>
      <c r="D348" s="110">
        <v>20</v>
      </c>
      <c r="E348" s="111"/>
      <c r="F348" s="17">
        <f t="shared" ref="F348:F355" si="10">D348*100</f>
        <v>2000</v>
      </c>
      <c r="G348" s="21" t="s">
        <v>52</v>
      </c>
    </row>
    <row r="349" spans="1:7" s="1" customFormat="1" ht="16.5" customHeight="1" x14ac:dyDescent="0.2">
      <c r="A349" s="186" t="s">
        <v>265</v>
      </c>
      <c r="B349" s="187"/>
      <c r="C349" s="10" t="s">
        <v>1</v>
      </c>
      <c r="D349" s="110">
        <v>20</v>
      </c>
      <c r="E349" s="111"/>
      <c r="F349" s="17">
        <f t="shared" si="10"/>
        <v>2000</v>
      </c>
      <c r="G349" s="21" t="s">
        <v>45</v>
      </c>
    </row>
    <row r="350" spans="1:7" s="1" customFormat="1" ht="16.5" customHeight="1" x14ac:dyDescent="0.2">
      <c r="A350" s="186" t="s">
        <v>266</v>
      </c>
      <c r="B350" s="187"/>
      <c r="C350" s="10" t="s">
        <v>1</v>
      </c>
      <c r="D350" s="110">
        <v>20</v>
      </c>
      <c r="E350" s="111"/>
      <c r="F350" s="17">
        <f t="shared" si="10"/>
        <v>2000</v>
      </c>
      <c r="G350" s="21" t="s">
        <v>45</v>
      </c>
    </row>
    <row r="351" spans="1:7" s="1" customFormat="1" ht="16.5" customHeight="1" x14ac:dyDescent="0.2">
      <c r="A351" s="186" t="s">
        <v>267</v>
      </c>
      <c r="B351" s="187"/>
      <c r="C351" s="10" t="s">
        <v>1</v>
      </c>
      <c r="D351" s="110">
        <v>20</v>
      </c>
      <c r="E351" s="111"/>
      <c r="F351" s="17">
        <f t="shared" si="10"/>
        <v>2000</v>
      </c>
      <c r="G351" s="21" t="s">
        <v>45</v>
      </c>
    </row>
    <row r="352" spans="1:7" s="1" customFormat="1" ht="16.5" customHeight="1" x14ac:dyDescent="0.2">
      <c r="A352" s="186" t="s">
        <v>395</v>
      </c>
      <c r="B352" s="187"/>
      <c r="C352" s="10" t="s">
        <v>1</v>
      </c>
      <c r="D352" s="110">
        <v>20</v>
      </c>
      <c r="E352" s="111"/>
      <c r="F352" s="17">
        <f t="shared" ref="F352" si="11">D352*100</f>
        <v>2000</v>
      </c>
      <c r="G352" s="21" t="s">
        <v>52</v>
      </c>
    </row>
    <row r="353" spans="1:7" s="1" customFormat="1" ht="16.5" customHeight="1" x14ac:dyDescent="0.2">
      <c r="A353" s="186" t="s">
        <v>277</v>
      </c>
      <c r="B353" s="187"/>
      <c r="C353" s="10" t="s">
        <v>1</v>
      </c>
      <c r="D353" s="110">
        <v>20</v>
      </c>
      <c r="E353" s="111"/>
      <c r="F353" s="17">
        <f t="shared" si="10"/>
        <v>2000</v>
      </c>
      <c r="G353" s="21" t="s">
        <v>45</v>
      </c>
    </row>
    <row r="354" spans="1:7" s="1" customFormat="1" ht="16.5" customHeight="1" x14ac:dyDescent="0.2">
      <c r="A354" s="186" t="s">
        <v>396</v>
      </c>
      <c r="B354" s="187"/>
      <c r="C354" s="10" t="s">
        <v>1</v>
      </c>
      <c r="D354" s="110">
        <v>20</v>
      </c>
      <c r="E354" s="111"/>
      <c r="F354" s="17">
        <f t="shared" ref="F354" si="12">D354*100</f>
        <v>2000</v>
      </c>
      <c r="G354" s="21" t="s">
        <v>52</v>
      </c>
    </row>
    <row r="355" spans="1:7" s="1" customFormat="1" ht="16.5" customHeight="1" x14ac:dyDescent="0.2">
      <c r="A355" s="186" t="s">
        <v>397</v>
      </c>
      <c r="B355" s="187"/>
      <c r="C355" s="10" t="s">
        <v>1</v>
      </c>
      <c r="D355" s="110">
        <v>20</v>
      </c>
      <c r="E355" s="111"/>
      <c r="F355" s="17">
        <f t="shared" si="10"/>
        <v>2000</v>
      </c>
      <c r="G355" s="21" t="s">
        <v>52</v>
      </c>
    </row>
    <row r="356" spans="1:7" s="1" customFormat="1" ht="16.5" customHeight="1" x14ac:dyDescent="0.2">
      <c r="A356" s="186" t="s">
        <v>105</v>
      </c>
      <c r="B356" s="187"/>
      <c r="C356" s="10" t="s">
        <v>1</v>
      </c>
      <c r="D356" s="110">
        <v>45</v>
      </c>
      <c r="E356" s="111"/>
      <c r="F356" s="17"/>
      <c r="G356" s="21" t="s">
        <v>3</v>
      </c>
    </row>
    <row r="357" spans="1:7" s="1" customFormat="1" ht="16.5" customHeight="1" x14ac:dyDescent="0.2">
      <c r="A357" s="186" t="s">
        <v>398</v>
      </c>
      <c r="B357" s="187"/>
      <c r="C357" s="10" t="s">
        <v>1</v>
      </c>
      <c r="D357" s="110">
        <v>80</v>
      </c>
      <c r="E357" s="111"/>
      <c r="F357" s="17"/>
      <c r="G357" s="21" t="s">
        <v>3</v>
      </c>
    </row>
    <row r="358" spans="1:7" s="1" customFormat="1" ht="16.5" customHeight="1" x14ac:dyDescent="0.2">
      <c r="A358" s="186" t="s">
        <v>399</v>
      </c>
      <c r="B358" s="187"/>
      <c r="C358" s="10" t="s">
        <v>1</v>
      </c>
      <c r="D358" s="110">
        <v>80</v>
      </c>
      <c r="E358" s="111"/>
      <c r="F358" s="17"/>
      <c r="G358" s="21" t="s">
        <v>3</v>
      </c>
    </row>
    <row r="359" spans="1:7" s="1" customFormat="1" ht="16.5" customHeight="1" x14ac:dyDescent="0.2">
      <c r="A359" s="186" t="s">
        <v>400</v>
      </c>
      <c r="B359" s="187"/>
      <c r="C359" s="10" t="s">
        <v>1</v>
      </c>
      <c r="D359" s="110">
        <v>80</v>
      </c>
      <c r="E359" s="111"/>
      <c r="F359" s="17"/>
      <c r="G359" s="21" t="s">
        <v>3</v>
      </c>
    </row>
    <row r="360" spans="1:7" s="1" customFormat="1" ht="16.5" customHeight="1" x14ac:dyDescent="0.2">
      <c r="A360" s="186" t="s">
        <v>154</v>
      </c>
      <c r="B360" s="187"/>
      <c r="C360" s="10" t="s">
        <v>1</v>
      </c>
      <c r="D360" s="110">
        <v>38</v>
      </c>
      <c r="E360" s="111"/>
      <c r="F360" s="59"/>
      <c r="G360" s="21" t="s">
        <v>17</v>
      </c>
    </row>
    <row r="361" spans="1:7" s="1" customFormat="1" ht="16.5" customHeight="1" x14ac:dyDescent="0.2">
      <c r="A361" s="186" t="s">
        <v>155</v>
      </c>
      <c r="B361" s="187"/>
      <c r="C361" s="10" t="s">
        <v>1</v>
      </c>
      <c r="D361" s="110">
        <v>37</v>
      </c>
      <c r="E361" s="111"/>
      <c r="F361" s="59"/>
      <c r="G361" s="21" t="s">
        <v>17</v>
      </c>
    </row>
    <row r="362" spans="1:7" s="1" customFormat="1" ht="16.5" customHeight="1" x14ac:dyDescent="0.2">
      <c r="A362" s="186" t="s">
        <v>156</v>
      </c>
      <c r="B362" s="187"/>
      <c r="C362" s="10" t="s">
        <v>1</v>
      </c>
      <c r="D362" s="110">
        <v>37</v>
      </c>
      <c r="E362" s="111"/>
      <c r="F362" s="59"/>
      <c r="G362" s="21" t="s">
        <v>17</v>
      </c>
    </row>
    <row r="363" spans="1:7" s="43" customFormat="1" ht="22.5" customHeight="1" x14ac:dyDescent="0.2">
      <c r="A363" s="165" t="s">
        <v>5</v>
      </c>
      <c r="B363" s="166"/>
      <c r="C363" s="166"/>
      <c r="D363" s="166"/>
      <c r="E363" s="166"/>
      <c r="F363" s="166"/>
      <c r="G363" s="167"/>
    </row>
    <row r="364" spans="1:7" s="1" customFormat="1" ht="16.5" hidden="1" customHeight="1" x14ac:dyDescent="0.2">
      <c r="A364" s="108" t="s">
        <v>108</v>
      </c>
      <c r="B364" s="109"/>
      <c r="C364" s="10" t="s">
        <v>1</v>
      </c>
      <c r="D364" s="110"/>
      <c r="E364" s="111"/>
      <c r="F364" s="59"/>
      <c r="G364" s="21" t="s">
        <v>54</v>
      </c>
    </row>
    <row r="365" spans="1:7" s="1" customFormat="1" ht="16.5" customHeight="1" x14ac:dyDescent="0.2">
      <c r="A365" s="108" t="s">
        <v>496</v>
      </c>
      <c r="B365" s="109"/>
      <c r="C365" s="10" t="s">
        <v>1</v>
      </c>
      <c r="D365" s="110">
        <v>11</v>
      </c>
      <c r="E365" s="111"/>
      <c r="F365" s="105"/>
      <c r="G365" s="21" t="s">
        <v>54</v>
      </c>
    </row>
    <row r="366" spans="1:7" s="1" customFormat="1" ht="16.5" customHeight="1" x14ac:dyDescent="0.2">
      <c r="A366" s="108" t="s">
        <v>361</v>
      </c>
      <c r="B366" s="109"/>
      <c r="C366" s="10" t="s">
        <v>1</v>
      </c>
      <c r="D366" s="110">
        <v>18</v>
      </c>
      <c r="E366" s="111"/>
      <c r="F366" s="59"/>
      <c r="G366" s="21" t="s">
        <v>54</v>
      </c>
    </row>
    <row r="367" spans="1:7" s="1" customFormat="1" ht="16.5" customHeight="1" x14ac:dyDescent="0.2">
      <c r="A367" s="108" t="s">
        <v>107</v>
      </c>
      <c r="B367" s="109"/>
      <c r="C367" s="10" t="s">
        <v>1</v>
      </c>
      <c r="D367" s="113">
        <v>13</v>
      </c>
      <c r="E367" s="114"/>
      <c r="F367" s="17"/>
      <c r="G367" s="21" t="s">
        <v>106</v>
      </c>
    </row>
    <row r="368" spans="1:7" s="43" customFormat="1" ht="22.5" customHeight="1" x14ac:dyDescent="0.2">
      <c r="A368" s="165" t="s">
        <v>339</v>
      </c>
      <c r="B368" s="166"/>
      <c r="C368" s="166"/>
      <c r="D368" s="166"/>
      <c r="E368" s="166"/>
      <c r="F368" s="166"/>
      <c r="G368" s="167"/>
    </row>
    <row r="369" spans="1:7" s="1" customFormat="1" ht="16.5" customHeight="1" x14ac:dyDescent="0.2">
      <c r="A369" s="108" t="s">
        <v>109</v>
      </c>
      <c r="B369" s="109"/>
      <c r="C369" s="10" t="s">
        <v>1</v>
      </c>
      <c r="D369" s="110">
        <v>650</v>
      </c>
      <c r="E369" s="111"/>
      <c r="F369" s="17"/>
      <c r="G369" s="21" t="s">
        <v>17</v>
      </c>
    </row>
    <row r="370" spans="1:7" s="71" customFormat="1" ht="16.5" customHeight="1" x14ac:dyDescent="0.2">
      <c r="A370" s="117" t="s">
        <v>441</v>
      </c>
      <c r="B370" s="118"/>
      <c r="C370" s="68" t="s">
        <v>1</v>
      </c>
      <c r="D370" s="119">
        <v>650</v>
      </c>
      <c r="E370" s="120"/>
      <c r="F370" s="69"/>
      <c r="G370" s="70" t="s">
        <v>17</v>
      </c>
    </row>
    <row r="371" spans="1:7" s="2" customFormat="1" ht="16.5" customHeight="1" x14ac:dyDescent="0.2">
      <c r="A371" s="108" t="s">
        <v>343</v>
      </c>
      <c r="B371" s="109"/>
      <c r="C371" s="10" t="s">
        <v>1</v>
      </c>
      <c r="D371" s="110">
        <v>650</v>
      </c>
      <c r="E371" s="111"/>
      <c r="F371" s="14"/>
      <c r="G371" s="21" t="s">
        <v>17</v>
      </c>
    </row>
    <row r="372" spans="1:7" s="2" customFormat="1" ht="16.5" customHeight="1" x14ac:dyDescent="0.2">
      <c r="A372" s="108" t="s">
        <v>389</v>
      </c>
      <c r="B372" s="109"/>
      <c r="C372" s="10" t="s">
        <v>1</v>
      </c>
      <c r="D372" s="110">
        <v>200</v>
      </c>
      <c r="E372" s="111"/>
      <c r="F372" s="14"/>
      <c r="G372" s="21" t="s">
        <v>17</v>
      </c>
    </row>
    <row r="373" spans="1:7" s="43" customFormat="1" ht="22.5" customHeight="1" x14ac:dyDescent="0.2">
      <c r="A373" s="165" t="s">
        <v>15</v>
      </c>
      <c r="B373" s="166"/>
      <c r="C373" s="166"/>
      <c r="D373" s="166"/>
      <c r="E373" s="166"/>
      <c r="F373" s="166"/>
      <c r="G373" s="167"/>
    </row>
    <row r="374" spans="1:7" s="1" customFormat="1" ht="16.5" customHeight="1" x14ac:dyDescent="0.2">
      <c r="A374" s="108" t="s">
        <v>268</v>
      </c>
      <c r="B374" s="109"/>
      <c r="C374" s="10" t="s">
        <v>1</v>
      </c>
      <c r="D374" s="128">
        <v>7.5</v>
      </c>
      <c r="E374" s="129"/>
      <c r="F374" s="17"/>
      <c r="G374" s="21" t="s">
        <v>3</v>
      </c>
    </row>
    <row r="375" spans="1:7" s="90" customFormat="1" ht="16.5" customHeight="1" x14ac:dyDescent="0.2">
      <c r="A375" s="182" t="s">
        <v>420</v>
      </c>
      <c r="B375" s="183"/>
      <c r="C375" s="89" t="s">
        <v>1</v>
      </c>
      <c r="D375" s="181">
        <v>12</v>
      </c>
      <c r="E375" s="147"/>
      <c r="F375" s="75"/>
      <c r="G375" s="88" t="s">
        <v>3</v>
      </c>
    </row>
    <row r="376" spans="1:7" s="1" customFormat="1" ht="16.5" customHeight="1" x14ac:dyDescent="0.2">
      <c r="A376" s="108" t="s">
        <v>269</v>
      </c>
      <c r="B376" s="109"/>
      <c r="C376" s="10" t="s">
        <v>1</v>
      </c>
      <c r="D376" s="113">
        <v>25</v>
      </c>
      <c r="E376" s="114"/>
      <c r="F376" s="17"/>
      <c r="G376" s="21" t="s">
        <v>3</v>
      </c>
    </row>
    <row r="377" spans="1:7" s="43" customFormat="1" ht="22.5" customHeight="1" x14ac:dyDescent="0.2">
      <c r="A377" s="165" t="s">
        <v>16</v>
      </c>
      <c r="B377" s="166"/>
      <c r="C377" s="166"/>
      <c r="D377" s="166"/>
      <c r="E377" s="166"/>
      <c r="F377" s="166"/>
      <c r="G377" s="167"/>
    </row>
    <row r="378" spans="1:7" s="1" customFormat="1" ht="16.5" customHeight="1" x14ac:dyDescent="0.2">
      <c r="A378" s="186" t="s">
        <v>33</v>
      </c>
      <c r="B378" s="187"/>
      <c r="C378" s="10" t="s">
        <v>1</v>
      </c>
      <c r="D378" s="128">
        <v>5.3</v>
      </c>
      <c r="E378" s="129"/>
      <c r="F378" s="56">
        <f>D378*100</f>
        <v>530</v>
      </c>
      <c r="G378" s="21" t="s">
        <v>52</v>
      </c>
    </row>
    <row r="379" spans="1:7" s="1" customFormat="1" ht="16.5" customHeight="1" x14ac:dyDescent="0.2">
      <c r="A379" s="186" t="s">
        <v>33</v>
      </c>
      <c r="B379" s="187"/>
      <c r="C379" s="10" t="s">
        <v>1</v>
      </c>
      <c r="D379" s="128">
        <v>5.3</v>
      </c>
      <c r="E379" s="129"/>
      <c r="F379" s="56">
        <f>D379*100</f>
        <v>530</v>
      </c>
      <c r="G379" s="21" t="s">
        <v>3</v>
      </c>
    </row>
    <row r="380" spans="1:7" s="1" customFormat="1" ht="16.5" hidden="1" customHeight="1" x14ac:dyDescent="0.2">
      <c r="A380" s="186" t="s">
        <v>40</v>
      </c>
      <c r="B380" s="187"/>
      <c r="C380" s="10" t="s">
        <v>1</v>
      </c>
      <c r="D380" s="128">
        <v>5</v>
      </c>
      <c r="E380" s="129"/>
      <c r="F380" s="56">
        <f t="shared" ref="F380:F382" si="13">D380*100</f>
        <v>500</v>
      </c>
      <c r="G380" s="21" t="s">
        <v>3</v>
      </c>
    </row>
    <row r="381" spans="1:7" s="1" customFormat="1" ht="16.5" customHeight="1" x14ac:dyDescent="0.2">
      <c r="A381" s="186" t="s">
        <v>41</v>
      </c>
      <c r="B381" s="187"/>
      <c r="C381" s="10" t="s">
        <v>1</v>
      </c>
      <c r="D381" s="128">
        <v>5.3</v>
      </c>
      <c r="E381" s="129"/>
      <c r="F381" s="56">
        <f t="shared" si="13"/>
        <v>530</v>
      </c>
      <c r="G381" s="21" t="s">
        <v>3</v>
      </c>
    </row>
    <row r="382" spans="1:7" s="1" customFormat="1" ht="16.5" customHeight="1" x14ac:dyDescent="0.2">
      <c r="A382" s="186" t="s">
        <v>344</v>
      </c>
      <c r="B382" s="187"/>
      <c r="C382" s="10" t="s">
        <v>1</v>
      </c>
      <c r="D382" s="128">
        <v>5.3</v>
      </c>
      <c r="E382" s="129"/>
      <c r="F382" s="56">
        <f t="shared" si="13"/>
        <v>530</v>
      </c>
      <c r="G382" s="21" t="s">
        <v>3</v>
      </c>
    </row>
    <row r="383" spans="1:7" s="2" customFormat="1" ht="16.5" customHeight="1" x14ac:dyDescent="0.2">
      <c r="A383" s="108" t="s">
        <v>29</v>
      </c>
      <c r="B383" s="109"/>
      <c r="C383" s="10" t="s">
        <v>1</v>
      </c>
      <c r="D383" s="56">
        <v>19</v>
      </c>
      <c r="E383" s="57"/>
      <c r="F383" s="25">
        <f t="shared" ref="F383:F392" si="14">D383*10</f>
        <v>190</v>
      </c>
      <c r="G383" s="21" t="s">
        <v>52</v>
      </c>
    </row>
    <row r="384" spans="1:7" s="1" customFormat="1" ht="16.5" customHeight="1" x14ac:dyDescent="0.2">
      <c r="A384" s="108" t="s">
        <v>29</v>
      </c>
      <c r="B384" s="109"/>
      <c r="C384" s="10" t="s">
        <v>1</v>
      </c>
      <c r="D384" s="56">
        <v>19</v>
      </c>
      <c r="E384" s="57"/>
      <c r="F384" s="25">
        <f t="shared" si="14"/>
        <v>190</v>
      </c>
      <c r="G384" s="21" t="s">
        <v>3</v>
      </c>
    </row>
    <row r="385" spans="1:7" s="1" customFormat="1" ht="16.5" customHeight="1" x14ac:dyDescent="0.2">
      <c r="A385" s="108" t="s">
        <v>34</v>
      </c>
      <c r="B385" s="109"/>
      <c r="C385" s="10" t="s">
        <v>1</v>
      </c>
      <c r="D385" s="56">
        <v>19</v>
      </c>
      <c r="E385" s="57"/>
      <c r="F385" s="25">
        <f t="shared" si="14"/>
        <v>190</v>
      </c>
      <c r="G385" s="21" t="s">
        <v>3</v>
      </c>
    </row>
    <row r="386" spans="1:7" s="2" customFormat="1" ht="16.5" customHeight="1" x14ac:dyDescent="0.2">
      <c r="A386" s="108" t="s">
        <v>319</v>
      </c>
      <c r="B386" s="109"/>
      <c r="C386" s="10" t="s">
        <v>1</v>
      </c>
      <c r="D386" s="56">
        <v>19</v>
      </c>
      <c r="E386" s="57"/>
      <c r="F386" s="25">
        <v>170</v>
      </c>
      <c r="G386" s="21" t="s">
        <v>3</v>
      </c>
    </row>
    <row r="387" spans="1:7" s="1" customFormat="1" ht="16.5" customHeight="1" x14ac:dyDescent="0.2">
      <c r="A387" s="108" t="s">
        <v>35</v>
      </c>
      <c r="B387" s="109"/>
      <c r="C387" s="10" t="s">
        <v>1</v>
      </c>
      <c r="D387" s="56">
        <v>19</v>
      </c>
      <c r="E387" s="57"/>
      <c r="F387" s="25">
        <f t="shared" si="14"/>
        <v>190</v>
      </c>
      <c r="G387" s="21" t="s">
        <v>3</v>
      </c>
    </row>
    <row r="388" spans="1:7" s="1" customFormat="1" ht="16.5" customHeight="1" x14ac:dyDescent="0.2">
      <c r="A388" s="108" t="s">
        <v>30</v>
      </c>
      <c r="B388" s="109"/>
      <c r="C388" s="10" t="s">
        <v>1</v>
      </c>
      <c r="D388" s="56">
        <v>19</v>
      </c>
      <c r="E388" s="57"/>
      <c r="F388" s="25">
        <v>190</v>
      </c>
      <c r="G388" s="21" t="s">
        <v>3</v>
      </c>
    </row>
    <row r="389" spans="1:7" s="1" customFormat="1" ht="16.5" customHeight="1" x14ac:dyDescent="0.2">
      <c r="A389" s="108" t="s">
        <v>31</v>
      </c>
      <c r="B389" s="109"/>
      <c r="C389" s="10" t="s">
        <v>1</v>
      </c>
      <c r="D389" s="56">
        <v>19</v>
      </c>
      <c r="E389" s="57"/>
      <c r="F389" s="25">
        <f t="shared" si="14"/>
        <v>190</v>
      </c>
      <c r="G389" s="21" t="s">
        <v>52</v>
      </c>
    </row>
    <row r="390" spans="1:7" s="2" customFormat="1" ht="16.5" customHeight="1" x14ac:dyDescent="0.2">
      <c r="A390" s="108" t="s">
        <v>36</v>
      </c>
      <c r="B390" s="109"/>
      <c r="C390" s="10" t="s">
        <v>1</v>
      </c>
      <c r="D390" s="56">
        <v>19</v>
      </c>
      <c r="E390" s="57"/>
      <c r="F390" s="25">
        <f t="shared" si="14"/>
        <v>190</v>
      </c>
      <c r="G390" s="21" t="s">
        <v>3</v>
      </c>
    </row>
    <row r="391" spans="1:7" s="2" customFormat="1" ht="16.5" customHeight="1" x14ac:dyDescent="0.2">
      <c r="A391" s="108" t="s">
        <v>32</v>
      </c>
      <c r="B391" s="109"/>
      <c r="C391" s="10" t="s">
        <v>1</v>
      </c>
      <c r="D391" s="56">
        <v>19</v>
      </c>
      <c r="E391" s="57"/>
      <c r="F391" s="25">
        <f t="shared" si="14"/>
        <v>190</v>
      </c>
      <c r="G391" s="21" t="s">
        <v>52</v>
      </c>
    </row>
    <row r="392" spans="1:7" s="3" customFormat="1" ht="16.5" customHeight="1" x14ac:dyDescent="0.2">
      <c r="A392" s="108" t="s">
        <v>37</v>
      </c>
      <c r="B392" s="109"/>
      <c r="C392" s="10" t="s">
        <v>1</v>
      </c>
      <c r="D392" s="56">
        <v>19</v>
      </c>
      <c r="E392" s="57"/>
      <c r="F392" s="25">
        <f t="shared" si="14"/>
        <v>190</v>
      </c>
      <c r="G392" s="21" t="s">
        <v>3</v>
      </c>
    </row>
    <row r="393" spans="1:7" s="3" customFormat="1" ht="22.5" customHeight="1" x14ac:dyDescent="0.2">
      <c r="A393" s="165" t="s">
        <v>24</v>
      </c>
      <c r="B393" s="166"/>
      <c r="C393" s="166"/>
      <c r="D393" s="166"/>
      <c r="E393" s="166"/>
      <c r="F393" s="166"/>
      <c r="G393" s="167"/>
    </row>
    <row r="394" spans="1:7" s="1" customFormat="1" ht="16.5" customHeight="1" x14ac:dyDescent="0.2">
      <c r="A394" s="108" t="s">
        <v>113</v>
      </c>
      <c r="B394" s="109"/>
      <c r="C394" s="10" t="s">
        <v>2</v>
      </c>
      <c r="D394" s="113">
        <v>60</v>
      </c>
      <c r="E394" s="114"/>
      <c r="F394" s="63"/>
      <c r="G394" s="21" t="s">
        <v>17</v>
      </c>
    </row>
    <row r="395" spans="1:7" s="1" customFormat="1" ht="16.5" customHeight="1" x14ac:dyDescent="0.2">
      <c r="A395" s="108" t="s">
        <v>112</v>
      </c>
      <c r="B395" s="109"/>
      <c r="C395" s="10" t="s">
        <v>2</v>
      </c>
      <c r="D395" s="168">
        <v>23</v>
      </c>
      <c r="E395" s="169"/>
      <c r="F395" s="28"/>
      <c r="G395" s="21" t="s">
        <v>17</v>
      </c>
    </row>
    <row r="396" spans="1:7" s="1" customFormat="1" ht="16.5" customHeight="1" x14ac:dyDescent="0.2">
      <c r="A396" s="108" t="s">
        <v>114</v>
      </c>
      <c r="B396" s="109"/>
      <c r="C396" s="10" t="s">
        <v>2</v>
      </c>
      <c r="D396" s="168">
        <v>50</v>
      </c>
      <c r="E396" s="169"/>
      <c r="F396" s="28"/>
      <c r="G396" s="21" t="s">
        <v>17</v>
      </c>
    </row>
    <row r="397" spans="1:7" s="1" customFormat="1" ht="16.5" customHeight="1" x14ac:dyDescent="0.2">
      <c r="A397" s="108" t="s">
        <v>115</v>
      </c>
      <c r="B397" s="109"/>
      <c r="C397" s="10" t="s">
        <v>2</v>
      </c>
      <c r="D397" s="168">
        <v>59</v>
      </c>
      <c r="E397" s="169"/>
      <c r="F397" s="28"/>
      <c r="G397" s="21" t="s">
        <v>17</v>
      </c>
    </row>
    <row r="398" spans="1:7" s="43" customFormat="1" ht="22.5" customHeight="1" x14ac:dyDescent="0.2">
      <c r="A398" s="165" t="s">
        <v>25</v>
      </c>
      <c r="B398" s="166"/>
      <c r="C398" s="166"/>
      <c r="D398" s="166"/>
      <c r="E398" s="166"/>
      <c r="F398" s="166"/>
      <c r="G398" s="167"/>
    </row>
    <row r="399" spans="1:7" s="1" customFormat="1" ht="16.5" customHeight="1" x14ac:dyDescent="0.2">
      <c r="A399" s="108" t="s">
        <v>111</v>
      </c>
      <c r="B399" s="109"/>
      <c r="C399" s="10" t="s">
        <v>117</v>
      </c>
      <c r="D399" s="168">
        <v>230</v>
      </c>
      <c r="E399" s="169"/>
      <c r="F399" s="4"/>
      <c r="G399" s="21" t="s">
        <v>17</v>
      </c>
    </row>
    <row r="400" spans="1:7" s="1" customFormat="1" ht="16.5" customHeight="1" x14ac:dyDescent="0.2">
      <c r="A400" s="108" t="s">
        <v>110</v>
      </c>
      <c r="B400" s="109"/>
      <c r="C400" s="10" t="s">
        <v>1</v>
      </c>
      <c r="D400" s="168">
        <v>770</v>
      </c>
      <c r="E400" s="169"/>
      <c r="F400" s="4"/>
      <c r="G400" s="21" t="s">
        <v>116</v>
      </c>
    </row>
    <row r="401" spans="1:7" s="43" customFormat="1" ht="22.5" customHeight="1" x14ac:dyDescent="0.2">
      <c r="A401" s="165" t="s">
        <v>26</v>
      </c>
      <c r="B401" s="166"/>
      <c r="C401" s="166"/>
      <c r="D401" s="166"/>
      <c r="E401" s="166"/>
      <c r="F401" s="166"/>
      <c r="G401" s="167"/>
    </row>
    <row r="402" spans="1:7" s="1" customFormat="1" ht="16.5" hidden="1" customHeight="1" x14ac:dyDescent="0.2">
      <c r="A402" s="108" t="s">
        <v>143</v>
      </c>
      <c r="B402" s="109"/>
      <c r="C402" s="10" t="s">
        <v>74</v>
      </c>
      <c r="D402" s="113">
        <v>720</v>
      </c>
      <c r="E402" s="114"/>
      <c r="F402" s="14"/>
      <c r="G402" s="21" t="s">
        <v>39</v>
      </c>
    </row>
    <row r="403" spans="1:7" s="1" customFormat="1" ht="16.5" hidden="1" customHeight="1" x14ac:dyDescent="0.2">
      <c r="A403" s="108" t="s">
        <v>144</v>
      </c>
      <c r="B403" s="109"/>
      <c r="C403" s="10" t="s">
        <v>1</v>
      </c>
      <c r="D403" s="128">
        <v>7.5</v>
      </c>
      <c r="E403" s="129"/>
      <c r="F403" s="14">
        <v>375</v>
      </c>
      <c r="G403" s="21" t="s">
        <v>39</v>
      </c>
    </row>
    <row r="404" spans="1:7" s="1" customFormat="1" ht="16.5" customHeight="1" x14ac:dyDescent="0.2">
      <c r="A404" s="112" t="s">
        <v>472</v>
      </c>
      <c r="B404" s="112"/>
      <c r="C404" s="10" t="s">
        <v>74</v>
      </c>
      <c r="D404" s="211">
        <v>415</v>
      </c>
      <c r="E404" s="211"/>
      <c r="F404" s="102"/>
      <c r="G404" s="21" t="s">
        <v>39</v>
      </c>
    </row>
    <row r="405" spans="1:7" s="1" customFormat="1" ht="16.5" customHeight="1" x14ac:dyDescent="0.2">
      <c r="A405" s="112" t="s">
        <v>474</v>
      </c>
      <c r="B405" s="112"/>
      <c r="C405" s="10" t="s">
        <v>74</v>
      </c>
      <c r="D405" s="113">
        <v>520</v>
      </c>
      <c r="E405" s="114"/>
      <c r="F405" s="102"/>
      <c r="G405" s="21"/>
    </row>
    <row r="406" spans="1:7" s="43" customFormat="1" ht="22.5" customHeight="1" x14ac:dyDescent="0.2">
      <c r="A406" s="165" t="s">
        <v>118</v>
      </c>
      <c r="B406" s="166"/>
      <c r="C406" s="166"/>
      <c r="D406" s="166"/>
      <c r="E406" s="166"/>
      <c r="F406" s="166"/>
      <c r="G406" s="167"/>
    </row>
    <row r="407" spans="1:7" s="1" customFormat="1" ht="16.5" hidden="1" customHeight="1" x14ac:dyDescent="0.2">
      <c r="A407" s="108" t="s">
        <v>124</v>
      </c>
      <c r="B407" s="109"/>
      <c r="C407" s="10" t="s">
        <v>74</v>
      </c>
      <c r="D407" s="184" t="s">
        <v>349</v>
      </c>
      <c r="E407" s="185"/>
      <c r="F407" s="4"/>
      <c r="G407" s="21" t="s">
        <v>130</v>
      </c>
    </row>
    <row r="408" spans="1:7" s="2" customFormat="1" ht="16.5" hidden="1" customHeight="1" x14ac:dyDescent="0.2">
      <c r="A408" s="108" t="s">
        <v>127</v>
      </c>
      <c r="B408" s="109"/>
      <c r="C408" s="10" t="s">
        <v>1</v>
      </c>
      <c r="D408" s="184" t="s">
        <v>349</v>
      </c>
      <c r="E408" s="185"/>
      <c r="F408" s="4"/>
      <c r="G408" s="21" t="s">
        <v>17</v>
      </c>
    </row>
    <row r="409" spans="1:7" s="2" customFormat="1" ht="16.5" customHeight="1" x14ac:dyDescent="0.2">
      <c r="A409" s="108" t="s">
        <v>365</v>
      </c>
      <c r="B409" s="109"/>
      <c r="C409" s="10" t="s">
        <v>1</v>
      </c>
      <c r="D409" s="113">
        <v>800</v>
      </c>
      <c r="E409" s="114"/>
      <c r="F409" s="4"/>
      <c r="G409" s="21" t="s">
        <v>17</v>
      </c>
    </row>
    <row r="410" spans="1:7" s="2" customFormat="1" ht="16.5" customHeight="1" x14ac:dyDescent="0.2">
      <c r="A410" s="108" t="s">
        <v>366</v>
      </c>
      <c r="B410" s="109"/>
      <c r="C410" s="10" t="s">
        <v>1</v>
      </c>
      <c r="D410" s="113">
        <v>800</v>
      </c>
      <c r="E410" s="114"/>
      <c r="F410" s="4"/>
      <c r="G410" s="21" t="s">
        <v>17</v>
      </c>
    </row>
    <row r="411" spans="1:7" s="2" customFormat="1" ht="16.5" customHeight="1" x14ac:dyDescent="0.2">
      <c r="A411" s="108" t="s">
        <v>490</v>
      </c>
      <c r="B411" s="109"/>
      <c r="C411" s="10" t="s">
        <v>1</v>
      </c>
      <c r="D411" s="113">
        <v>800</v>
      </c>
      <c r="E411" s="114"/>
      <c r="F411" s="4"/>
      <c r="G411" s="21" t="s">
        <v>17</v>
      </c>
    </row>
    <row r="412" spans="1:7" s="2" customFormat="1" ht="16.5" customHeight="1" x14ac:dyDescent="0.2">
      <c r="A412" s="108" t="s">
        <v>489</v>
      </c>
      <c r="B412" s="109"/>
      <c r="C412" s="10" t="s">
        <v>1</v>
      </c>
      <c r="D412" s="113">
        <v>800</v>
      </c>
      <c r="E412" s="114"/>
      <c r="F412" s="4"/>
      <c r="G412" s="21" t="s">
        <v>17</v>
      </c>
    </row>
    <row r="413" spans="1:7" s="1" customFormat="1" ht="16.5" customHeight="1" x14ac:dyDescent="0.2">
      <c r="A413" s="108" t="s">
        <v>364</v>
      </c>
      <c r="B413" s="109"/>
      <c r="C413" s="10" t="s">
        <v>1</v>
      </c>
      <c r="D413" s="113">
        <v>3500</v>
      </c>
      <c r="E413" s="114"/>
      <c r="F413" s="4"/>
      <c r="G413" s="21" t="s">
        <v>17</v>
      </c>
    </row>
    <row r="414" spans="1:7" s="1" customFormat="1" ht="16.5" hidden="1" customHeight="1" x14ac:dyDescent="0.2">
      <c r="A414" s="108" t="s">
        <v>126</v>
      </c>
      <c r="B414" s="109"/>
      <c r="C414" s="10" t="s">
        <v>1</v>
      </c>
      <c r="D414" s="184" t="s">
        <v>349</v>
      </c>
      <c r="E414" s="185"/>
      <c r="F414" s="4"/>
      <c r="G414" s="21" t="s">
        <v>17</v>
      </c>
    </row>
    <row r="415" spans="1:7" s="1" customFormat="1" ht="16.5" hidden="1" customHeight="1" x14ac:dyDescent="0.2">
      <c r="A415" s="108" t="s">
        <v>125</v>
      </c>
      <c r="B415" s="109"/>
      <c r="C415" s="10" t="s">
        <v>74</v>
      </c>
      <c r="D415" s="184" t="s">
        <v>349</v>
      </c>
      <c r="E415" s="185"/>
      <c r="F415" s="4"/>
      <c r="G415" s="21" t="s">
        <v>130</v>
      </c>
    </row>
    <row r="416" spans="1:7" s="1" customFormat="1" ht="16.5" hidden="1" customHeight="1" x14ac:dyDescent="0.2">
      <c r="A416" s="108" t="s">
        <v>157</v>
      </c>
      <c r="B416" s="109"/>
      <c r="C416" s="10" t="s">
        <v>1</v>
      </c>
      <c r="D416" s="184" t="s">
        <v>349</v>
      </c>
      <c r="E416" s="185"/>
      <c r="F416" s="4"/>
      <c r="G416" s="21" t="s">
        <v>17</v>
      </c>
    </row>
    <row r="417" spans="1:7" s="2" customFormat="1" ht="16.5" hidden="1" customHeight="1" x14ac:dyDescent="0.2">
      <c r="A417" s="108" t="s">
        <v>120</v>
      </c>
      <c r="B417" s="109"/>
      <c r="C417" s="10" t="s">
        <v>1</v>
      </c>
      <c r="D417" s="184" t="s">
        <v>349</v>
      </c>
      <c r="E417" s="185"/>
      <c r="F417" s="4"/>
      <c r="G417" s="21" t="s">
        <v>17</v>
      </c>
    </row>
    <row r="418" spans="1:7" s="1" customFormat="1" ht="16.5" hidden="1" customHeight="1" x14ac:dyDescent="0.2">
      <c r="A418" s="108" t="s">
        <v>121</v>
      </c>
      <c r="B418" s="109"/>
      <c r="C418" s="10" t="s">
        <v>1</v>
      </c>
      <c r="D418" s="184" t="s">
        <v>349</v>
      </c>
      <c r="E418" s="185"/>
      <c r="F418" s="4"/>
      <c r="G418" s="21" t="s">
        <v>17</v>
      </c>
    </row>
    <row r="419" spans="1:7" s="1" customFormat="1" ht="16.5" hidden="1" customHeight="1" x14ac:dyDescent="0.2">
      <c r="A419" s="108" t="s">
        <v>122</v>
      </c>
      <c r="B419" s="109"/>
      <c r="C419" s="10" t="s">
        <v>1</v>
      </c>
      <c r="D419" s="184" t="s">
        <v>349</v>
      </c>
      <c r="E419" s="185"/>
      <c r="F419" s="4"/>
      <c r="G419" s="21" t="s">
        <v>17</v>
      </c>
    </row>
    <row r="420" spans="1:7" s="1" customFormat="1" ht="16.5" hidden="1" customHeight="1" x14ac:dyDescent="0.2">
      <c r="A420" s="108" t="s">
        <v>306</v>
      </c>
      <c r="B420" s="109"/>
      <c r="C420" s="10" t="s">
        <v>1</v>
      </c>
      <c r="D420" s="184" t="s">
        <v>349</v>
      </c>
      <c r="E420" s="185"/>
      <c r="F420" s="4"/>
      <c r="G420" s="21" t="s">
        <v>17</v>
      </c>
    </row>
    <row r="421" spans="1:7" s="71" customFormat="1" ht="16.5" customHeight="1" x14ac:dyDescent="0.2">
      <c r="A421" s="117" t="s">
        <v>422</v>
      </c>
      <c r="B421" s="118"/>
      <c r="C421" s="91" t="s">
        <v>1</v>
      </c>
      <c r="D421" s="181">
        <v>250</v>
      </c>
      <c r="E421" s="147"/>
      <c r="F421" s="80"/>
      <c r="G421" s="70" t="s">
        <v>17</v>
      </c>
    </row>
    <row r="422" spans="1:7" s="71" customFormat="1" ht="16.5" customHeight="1" x14ac:dyDescent="0.2">
      <c r="A422" s="117" t="s">
        <v>421</v>
      </c>
      <c r="B422" s="118"/>
      <c r="C422" s="91" t="s">
        <v>1</v>
      </c>
      <c r="D422" s="181">
        <v>500</v>
      </c>
      <c r="E422" s="147"/>
      <c r="F422" s="80"/>
      <c r="G422" s="70" t="s">
        <v>17</v>
      </c>
    </row>
    <row r="423" spans="1:7" s="71" customFormat="1" ht="16.5" customHeight="1" x14ac:dyDescent="0.2">
      <c r="A423" s="117" t="s">
        <v>469</v>
      </c>
      <c r="B423" s="118"/>
      <c r="C423" s="91" t="s">
        <v>1</v>
      </c>
      <c r="D423" s="181">
        <v>650</v>
      </c>
      <c r="E423" s="147"/>
      <c r="F423" s="80"/>
      <c r="G423" s="70" t="s">
        <v>17</v>
      </c>
    </row>
    <row r="424" spans="1:7" s="2" customFormat="1" ht="16.5" customHeight="1" x14ac:dyDescent="0.2">
      <c r="A424" s="108" t="s">
        <v>442</v>
      </c>
      <c r="B424" s="109"/>
      <c r="C424" s="10" t="s">
        <v>1</v>
      </c>
      <c r="D424" s="113">
        <v>1000</v>
      </c>
      <c r="E424" s="114"/>
      <c r="F424" s="4"/>
      <c r="G424" s="21" t="s">
        <v>17</v>
      </c>
    </row>
    <row r="425" spans="1:7" s="1" customFormat="1" ht="16.5" hidden="1" customHeight="1" x14ac:dyDescent="0.2">
      <c r="A425" s="108" t="s">
        <v>128</v>
      </c>
      <c r="B425" s="109"/>
      <c r="C425" s="10" t="s">
        <v>74</v>
      </c>
      <c r="D425" s="184" t="s">
        <v>349</v>
      </c>
      <c r="E425" s="185"/>
      <c r="F425" s="4"/>
      <c r="G425" s="21" t="s">
        <v>17</v>
      </c>
    </row>
    <row r="426" spans="1:7" s="1" customFormat="1" ht="16.5" hidden="1" customHeight="1" x14ac:dyDescent="0.2">
      <c r="A426" s="108" t="s">
        <v>347</v>
      </c>
      <c r="B426" s="109"/>
      <c r="C426" s="10" t="s">
        <v>74</v>
      </c>
      <c r="D426" s="184" t="s">
        <v>349</v>
      </c>
      <c r="E426" s="185"/>
      <c r="F426" s="4"/>
      <c r="G426" s="21" t="s">
        <v>17</v>
      </c>
    </row>
    <row r="427" spans="1:7" s="1" customFormat="1" ht="16.5" hidden="1" customHeight="1" x14ac:dyDescent="0.2">
      <c r="A427" s="108" t="s">
        <v>330</v>
      </c>
      <c r="B427" s="109"/>
      <c r="C427" s="10" t="s">
        <v>1</v>
      </c>
      <c r="D427" s="184" t="s">
        <v>349</v>
      </c>
      <c r="E427" s="185"/>
      <c r="F427" s="4"/>
      <c r="G427" s="21" t="s">
        <v>17</v>
      </c>
    </row>
    <row r="428" spans="1:7" s="1" customFormat="1" ht="16.5" hidden="1" customHeight="1" x14ac:dyDescent="0.2">
      <c r="A428" s="108" t="s">
        <v>129</v>
      </c>
      <c r="B428" s="109"/>
      <c r="C428" s="10" t="s">
        <v>74</v>
      </c>
      <c r="D428" s="184" t="s">
        <v>349</v>
      </c>
      <c r="E428" s="185"/>
      <c r="F428" s="4"/>
      <c r="G428" s="21" t="s">
        <v>17</v>
      </c>
    </row>
    <row r="429" spans="1:7" s="1" customFormat="1" ht="16.5" customHeight="1" x14ac:dyDescent="0.2">
      <c r="A429" s="108" t="s">
        <v>443</v>
      </c>
      <c r="B429" s="109"/>
      <c r="C429" s="10" t="s">
        <v>74</v>
      </c>
      <c r="D429" s="113">
        <v>550</v>
      </c>
      <c r="E429" s="114"/>
      <c r="F429" s="4"/>
      <c r="G429" s="21" t="s">
        <v>17</v>
      </c>
    </row>
    <row r="430" spans="1:7" s="2" customFormat="1" ht="16.5" hidden="1" customHeight="1" x14ac:dyDescent="0.2">
      <c r="A430" s="108" t="s">
        <v>119</v>
      </c>
      <c r="B430" s="109"/>
      <c r="C430" s="10" t="s">
        <v>1</v>
      </c>
      <c r="D430" s="184" t="s">
        <v>349</v>
      </c>
      <c r="E430" s="185"/>
      <c r="F430" s="4"/>
      <c r="G430" s="21" t="s">
        <v>17</v>
      </c>
    </row>
    <row r="431" spans="1:7" s="1" customFormat="1" ht="16.5" customHeight="1" x14ac:dyDescent="0.2">
      <c r="A431" s="108" t="s">
        <v>409</v>
      </c>
      <c r="B431" s="109"/>
      <c r="C431" s="10" t="s">
        <v>74</v>
      </c>
      <c r="D431" s="113">
        <v>800</v>
      </c>
      <c r="E431" s="114"/>
      <c r="F431" s="4"/>
      <c r="G431" s="21" t="s">
        <v>17</v>
      </c>
    </row>
    <row r="432" spans="1:7" s="71" customFormat="1" ht="16.5" customHeight="1" x14ac:dyDescent="0.2">
      <c r="A432" s="117" t="s">
        <v>425</v>
      </c>
      <c r="B432" s="118"/>
      <c r="C432" s="68" t="s">
        <v>1</v>
      </c>
      <c r="D432" s="181">
        <v>300</v>
      </c>
      <c r="E432" s="147"/>
      <c r="F432" s="80"/>
      <c r="G432" s="70" t="s">
        <v>17</v>
      </c>
    </row>
    <row r="433" spans="1:7" s="2" customFormat="1" ht="16.5" customHeight="1" x14ac:dyDescent="0.2">
      <c r="A433" s="108" t="s">
        <v>367</v>
      </c>
      <c r="B433" s="109"/>
      <c r="C433" s="10" t="s">
        <v>1</v>
      </c>
      <c r="D433" s="113">
        <v>200</v>
      </c>
      <c r="E433" s="114"/>
      <c r="F433" s="4"/>
      <c r="G433" s="21" t="s">
        <v>17</v>
      </c>
    </row>
    <row r="434" spans="1:7" s="2" customFormat="1" ht="16.5" customHeight="1" x14ac:dyDescent="0.2">
      <c r="A434" s="108" t="s">
        <v>468</v>
      </c>
      <c r="B434" s="109"/>
      <c r="C434" s="10" t="s">
        <v>74</v>
      </c>
      <c r="D434" s="113">
        <v>600</v>
      </c>
      <c r="E434" s="114"/>
      <c r="F434" s="4"/>
      <c r="G434" s="21" t="s">
        <v>17</v>
      </c>
    </row>
    <row r="435" spans="1:7" s="2" customFormat="1" ht="16.5" hidden="1" customHeight="1" x14ac:dyDescent="0.2">
      <c r="A435" s="108" t="s">
        <v>123</v>
      </c>
      <c r="B435" s="109"/>
      <c r="C435" s="10" t="s">
        <v>1</v>
      </c>
      <c r="D435" s="184" t="s">
        <v>349</v>
      </c>
      <c r="E435" s="185"/>
      <c r="F435" s="4"/>
      <c r="G435" s="21" t="s">
        <v>17</v>
      </c>
    </row>
    <row r="436" spans="1:7" s="95" customFormat="1" ht="16.5" customHeight="1" x14ac:dyDescent="0.2">
      <c r="A436" s="140" t="s">
        <v>424</v>
      </c>
      <c r="B436" s="141"/>
      <c r="C436" s="92" t="s">
        <v>1</v>
      </c>
      <c r="D436" s="142">
        <v>75</v>
      </c>
      <c r="E436" s="143"/>
      <c r="F436" s="93"/>
      <c r="G436" s="94"/>
    </row>
    <row r="437" spans="1:7" s="2" customFormat="1" ht="16.5" hidden="1" customHeight="1" x14ac:dyDescent="0.2">
      <c r="A437" s="108" t="s">
        <v>388</v>
      </c>
      <c r="B437" s="109"/>
      <c r="C437" s="10" t="s">
        <v>1</v>
      </c>
      <c r="D437" s="113">
        <v>1000</v>
      </c>
      <c r="E437" s="114"/>
      <c r="F437" s="4"/>
      <c r="G437" s="21" t="s">
        <v>17</v>
      </c>
    </row>
    <row r="438" spans="1:7" s="2" customFormat="1" ht="21.75" hidden="1" customHeight="1" x14ac:dyDescent="0.2">
      <c r="A438" s="108" t="s">
        <v>368</v>
      </c>
      <c r="B438" s="109"/>
      <c r="C438" s="10" t="s">
        <v>74</v>
      </c>
      <c r="D438" s="56">
        <v>800</v>
      </c>
      <c r="E438" s="58"/>
      <c r="F438" s="4"/>
      <c r="G438" s="21" t="s">
        <v>17</v>
      </c>
    </row>
    <row r="439" spans="1:7" s="1" customFormat="1" ht="22.5" customHeight="1" x14ac:dyDescent="0.2">
      <c r="A439" s="165" t="s">
        <v>46</v>
      </c>
      <c r="B439" s="166"/>
      <c r="C439" s="166"/>
      <c r="D439" s="166"/>
      <c r="E439" s="166"/>
      <c r="F439" s="166"/>
      <c r="G439" s="167"/>
    </row>
    <row r="440" spans="1:7" s="1" customFormat="1" ht="16.5" customHeight="1" x14ac:dyDescent="0.2">
      <c r="A440" s="108" t="s">
        <v>297</v>
      </c>
      <c r="B440" s="109"/>
      <c r="C440" s="10" t="s">
        <v>1</v>
      </c>
      <c r="D440" s="128">
        <v>1.2</v>
      </c>
      <c r="E440" s="129"/>
      <c r="F440" s="64">
        <v>120</v>
      </c>
      <c r="G440" s="21" t="s">
        <v>17</v>
      </c>
    </row>
    <row r="441" spans="1:7" s="1" customFormat="1" ht="16.5" customHeight="1" x14ac:dyDescent="0.2">
      <c r="A441" s="108" t="s">
        <v>298</v>
      </c>
      <c r="B441" s="109"/>
      <c r="C441" s="10" t="s">
        <v>1</v>
      </c>
      <c r="D441" s="128">
        <v>1.5</v>
      </c>
      <c r="E441" s="129"/>
      <c r="F441" s="64">
        <v>150</v>
      </c>
      <c r="G441" s="21" t="s">
        <v>17</v>
      </c>
    </row>
    <row r="442" spans="1:7" s="1" customFormat="1" ht="16.5" customHeight="1" x14ac:dyDescent="0.2">
      <c r="A442" s="108" t="s">
        <v>382</v>
      </c>
      <c r="B442" s="109"/>
      <c r="C442" s="10" t="s">
        <v>1</v>
      </c>
      <c r="D442" s="113">
        <v>6</v>
      </c>
      <c r="E442" s="114"/>
      <c r="F442" s="64">
        <v>600</v>
      </c>
      <c r="G442" s="21" t="s">
        <v>17</v>
      </c>
    </row>
    <row r="443" spans="1:7" s="1" customFormat="1" ht="16.5" customHeight="1" x14ac:dyDescent="0.2">
      <c r="A443" s="108" t="s">
        <v>380</v>
      </c>
      <c r="B443" s="109"/>
      <c r="C443" s="10" t="s">
        <v>1</v>
      </c>
      <c r="D443" s="113">
        <v>5.6</v>
      </c>
      <c r="E443" s="114"/>
      <c r="F443" s="64">
        <v>600</v>
      </c>
      <c r="G443" s="21" t="s">
        <v>17</v>
      </c>
    </row>
    <row r="444" spans="1:7" s="1" customFormat="1" ht="16.5" customHeight="1" x14ac:dyDescent="0.2">
      <c r="A444" s="108" t="s">
        <v>360</v>
      </c>
      <c r="B444" s="109"/>
      <c r="C444" s="10" t="s">
        <v>1</v>
      </c>
      <c r="D444" s="113">
        <v>4.8</v>
      </c>
      <c r="E444" s="114"/>
      <c r="F444" s="64">
        <v>500</v>
      </c>
      <c r="G444" s="21" t="s">
        <v>17</v>
      </c>
    </row>
    <row r="445" spans="1:7" s="1" customFormat="1" ht="16.5" customHeight="1" x14ac:dyDescent="0.2">
      <c r="A445" s="108" t="s">
        <v>299</v>
      </c>
      <c r="B445" s="109"/>
      <c r="C445" s="10" t="s">
        <v>1</v>
      </c>
      <c r="D445" s="128">
        <v>4.3</v>
      </c>
      <c r="E445" s="129"/>
      <c r="F445" s="64">
        <f>D445*100</f>
        <v>430</v>
      </c>
      <c r="G445" s="21" t="s">
        <v>17</v>
      </c>
    </row>
    <row r="446" spans="1:7" s="1" customFormat="1" ht="16.5" customHeight="1" x14ac:dyDescent="0.2">
      <c r="A446" s="108" t="s">
        <v>381</v>
      </c>
      <c r="B446" s="109"/>
      <c r="C446" s="10" t="s">
        <v>1</v>
      </c>
      <c r="D446" s="128">
        <v>4.3</v>
      </c>
      <c r="E446" s="129"/>
      <c r="F446" s="64">
        <f>D446*100</f>
        <v>430</v>
      </c>
      <c r="G446" s="21" t="s">
        <v>17</v>
      </c>
    </row>
    <row r="447" spans="1:7" s="1" customFormat="1" ht="16.5" customHeight="1" x14ac:dyDescent="0.2">
      <c r="A447" s="108" t="s">
        <v>300</v>
      </c>
      <c r="B447" s="109"/>
      <c r="C447" s="10" t="s">
        <v>1</v>
      </c>
      <c r="D447" s="128">
        <v>2.1</v>
      </c>
      <c r="E447" s="129"/>
      <c r="F447" s="64">
        <f>D447*100</f>
        <v>210</v>
      </c>
      <c r="G447" s="21" t="s">
        <v>17</v>
      </c>
    </row>
    <row r="448" spans="1:7" s="1" customFormat="1" ht="16.5" customHeight="1" x14ac:dyDescent="0.2">
      <c r="A448" s="108" t="s">
        <v>131</v>
      </c>
      <c r="B448" s="109"/>
      <c r="C448" s="10" t="s">
        <v>1</v>
      </c>
      <c r="D448" s="113">
        <v>35</v>
      </c>
      <c r="E448" s="114"/>
      <c r="F448" s="64"/>
      <c r="G448" s="21" t="s">
        <v>17</v>
      </c>
    </row>
    <row r="449" spans="1:7" s="43" customFormat="1" ht="16.5" customHeight="1" x14ac:dyDescent="0.2">
      <c r="A449" s="108" t="s">
        <v>132</v>
      </c>
      <c r="B449" s="109"/>
      <c r="C449" s="10" t="s">
        <v>1</v>
      </c>
      <c r="D449" s="113">
        <v>52</v>
      </c>
      <c r="E449" s="114"/>
      <c r="F449" s="65"/>
      <c r="G449" s="21" t="s">
        <v>17</v>
      </c>
    </row>
    <row r="450" spans="1:7" s="1" customFormat="1" ht="22.5" customHeight="1" x14ac:dyDescent="0.2">
      <c r="A450" s="165" t="s">
        <v>465</v>
      </c>
      <c r="B450" s="166"/>
      <c r="C450" s="166"/>
      <c r="D450" s="166"/>
      <c r="E450" s="166"/>
      <c r="F450" s="166"/>
      <c r="G450" s="167"/>
    </row>
    <row r="451" spans="1:7" s="1" customFormat="1" ht="16.5" customHeight="1" x14ac:dyDescent="0.2">
      <c r="A451" s="108" t="s">
        <v>133</v>
      </c>
      <c r="B451" s="109"/>
      <c r="C451" s="10" t="s">
        <v>74</v>
      </c>
      <c r="D451" s="113">
        <v>260</v>
      </c>
      <c r="E451" s="114"/>
      <c r="F451" s="14"/>
      <c r="G451" s="21" t="s">
        <v>17</v>
      </c>
    </row>
    <row r="452" spans="1:7" s="1" customFormat="1" ht="16.5" customHeight="1" x14ac:dyDescent="0.2">
      <c r="A452" s="108" t="s">
        <v>134</v>
      </c>
      <c r="B452" s="109"/>
      <c r="C452" s="10" t="s">
        <v>74</v>
      </c>
      <c r="D452" s="113">
        <v>400</v>
      </c>
      <c r="E452" s="114"/>
      <c r="F452" s="14"/>
      <c r="G452" s="21" t="s">
        <v>17</v>
      </c>
    </row>
    <row r="453" spans="1:7" s="1" customFormat="1" ht="16.5" customHeight="1" x14ac:dyDescent="0.2">
      <c r="A453" s="108" t="s">
        <v>135</v>
      </c>
      <c r="B453" s="109"/>
      <c r="C453" s="10" t="s">
        <v>74</v>
      </c>
      <c r="D453" s="113">
        <v>310</v>
      </c>
      <c r="E453" s="114"/>
      <c r="F453" s="14"/>
      <c r="G453" s="21" t="s">
        <v>17</v>
      </c>
    </row>
    <row r="454" spans="1:7" s="1" customFormat="1" ht="16.5" customHeight="1" x14ac:dyDescent="0.2">
      <c r="A454" s="108" t="s">
        <v>136</v>
      </c>
      <c r="B454" s="109"/>
      <c r="C454" s="10" t="s">
        <v>74</v>
      </c>
      <c r="D454" s="113">
        <v>450</v>
      </c>
      <c r="E454" s="114"/>
      <c r="F454" s="14"/>
      <c r="G454" s="21" t="s">
        <v>17</v>
      </c>
    </row>
    <row r="455" spans="1:7" s="43" customFormat="1" ht="16.5" customHeight="1" x14ac:dyDescent="0.2">
      <c r="A455" s="108" t="s">
        <v>137</v>
      </c>
      <c r="B455" s="109"/>
      <c r="C455" s="10" t="s">
        <v>74</v>
      </c>
      <c r="D455" s="113">
        <v>820</v>
      </c>
      <c r="E455" s="114"/>
      <c r="F455" s="14"/>
      <c r="G455" s="21" t="s">
        <v>17</v>
      </c>
    </row>
    <row r="456" spans="1:7" s="43" customFormat="1" ht="16.5" customHeight="1" x14ac:dyDescent="0.2">
      <c r="A456" s="108" t="s">
        <v>466</v>
      </c>
      <c r="B456" s="109"/>
      <c r="C456" s="10" t="s">
        <v>74</v>
      </c>
      <c r="D456" s="113">
        <v>260</v>
      </c>
      <c r="E456" s="114"/>
      <c r="F456" s="14"/>
      <c r="G456" s="21" t="s">
        <v>17</v>
      </c>
    </row>
    <row r="457" spans="1:7" s="43" customFormat="1" ht="15" customHeight="1" x14ac:dyDescent="0.2">
      <c r="A457" s="108" t="s">
        <v>467</v>
      </c>
      <c r="B457" s="109"/>
      <c r="C457" s="10" t="s">
        <v>74</v>
      </c>
      <c r="D457" s="113">
        <v>400</v>
      </c>
      <c r="E457" s="114"/>
      <c r="F457" s="14"/>
      <c r="G457" s="21" t="s">
        <v>17</v>
      </c>
    </row>
    <row r="458" spans="1:7" s="43" customFormat="1" ht="16.5" customHeight="1" x14ac:dyDescent="0.2">
      <c r="A458" s="108" t="s">
        <v>145</v>
      </c>
      <c r="B458" s="109"/>
      <c r="C458" s="10" t="s">
        <v>74</v>
      </c>
      <c r="D458" s="113">
        <v>560</v>
      </c>
      <c r="E458" s="114"/>
      <c r="F458" s="14"/>
      <c r="G458" s="21" t="s">
        <v>17</v>
      </c>
    </row>
    <row r="459" spans="1:7" s="1" customFormat="1" ht="22.5" customHeight="1" x14ac:dyDescent="0.2">
      <c r="A459" s="165" t="s">
        <v>21</v>
      </c>
      <c r="B459" s="166"/>
      <c r="C459" s="166"/>
      <c r="D459" s="166"/>
      <c r="E459" s="166"/>
      <c r="F459" s="166"/>
      <c r="G459" s="167"/>
    </row>
    <row r="460" spans="1:7" s="1" customFormat="1" ht="16.5" customHeight="1" x14ac:dyDescent="0.2">
      <c r="A460" s="108" t="s">
        <v>138</v>
      </c>
      <c r="B460" s="109"/>
      <c r="C460" s="10" t="s">
        <v>2</v>
      </c>
      <c r="D460" s="113">
        <v>880</v>
      </c>
      <c r="E460" s="114"/>
      <c r="F460" s="4"/>
      <c r="G460" s="21" t="s">
        <v>39</v>
      </c>
    </row>
    <row r="461" spans="1:7" s="1" customFormat="1" ht="16.5" customHeight="1" x14ac:dyDescent="0.2">
      <c r="A461" s="108" t="s">
        <v>285</v>
      </c>
      <c r="B461" s="109"/>
      <c r="C461" s="10" t="s">
        <v>2</v>
      </c>
      <c r="D461" s="113">
        <v>1500</v>
      </c>
      <c r="E461" s="114"/>
      <c r="F461" s="4"/>
      <c r="G461" s="21" t="s">
        <v>141</v>
      </c>
    </row>
    <row r="462" spans="1:7" s="2" customFormat="1" ht="16.5" customHeight="1" x14ac:dyDescent="0.2">
      <c r="A462" s="108" t="s">
        <v>139</v>
      </c>
      <c r="B462" s="109"/>
      <c r="C462" s="10" t="s">
        <v>2</v>
      </c>
      <c r="D462" s="113">
        <v>2350</v>
      </c>
      <c r="E462" s="114"/>
      <c r="F462" s="4"/>
      <c r="G462" s="21" t="s">
        <v>141</v>
      </c>
    </row>
    <row r="463" spans="1:7" s="3" customFormat="1" ht="22.5" customHeight="1" x14ac:dyDescent="0.2">
      <c r="A463" s="108" t="s">
        <v>140</v>
      </c>
      <c r="B463" s="109"/>
      <c r="C463" s="10" t="s">
        <v>2</v>
      </c>
      <c r="D463" s="113">
        <v>3400</v>
      </c>
      <c r="E463" s="114"/>
      <c r="F463" s="4"/>
      <c r="G463" s="21" t="s">
        <v>141</v>
      </c>
    </row>
    <row r="464" spans="1:7" s="2" customFormat="1" ht="22.5" customHeight="1" x14ac:dyDescent="0.2">
      <c r="A464" s="165" t="s">
        <v>323</v>
      </c>
      <c r="B464" s="166"/>
      <c r="C464" s="166"/>
      <c r="D464" s="166"/>
      <c r="E464" s="166"/>
      <c r="F464" s="166"/>
      <c r="G464" s="167"/>
    </row>
    <row r="465" spans="1:7" s="2" customFormat="1" ht="16.5" customHeight="1" x14ac:dyDescent="0.2">
      <c r="A465" s="216" t="s">
        <v>320</v>
      </c>
      <c r="B465" s="109"/>
      <c r="C465" s="10" t="s">
        <v>1</v>
      </c>
      <c r="D465" s="113">
        <v>170</v>
      </c>
      <c r="E465" s="114"/>
      <c r="F465" s="4"/>
      <c r="G465" s="21" t="s">
        <v>17</v>
      </c>
    </row>
    <row r="466" spans="1:7" s="1" customFormat="1" ht="16.5" customHeight="1" x14ac:dyDescent="0.2">
      <c r="A466" s="216" t="s">
        <v>321</v>
      </c>
      <c r="B466" s="109"/>
      <c r="C466" s="10" t="s">
        <v>1</v>
      </c>
      <c r="D466" s="113">
        <v>320</v>
      </c>
      <c r="E466" s="114"/>
      <c r="F466" s="4"/>
      <c r="G466" s="21" t="s">
        <v>17</v>
      </c>
    </row>
    <row r="467" spans="1:7" s="1" customFormat="1" ht="16.5" customHeight="1" x14ac:dyDescent="0.2">
      <c r="A467" s="206" t="s">
        <v>322</v>
      </c>
      <c r="B467" s="207"/>
      <c r="C467" s="10" t="s">
        <v>1</v>
      </c>
      <c r="D467" s="113">
        <v>320</v>
      </c>
      <c r="E467" s="114"/>
      <c r="F467" s="4"/>
      <c r="G467" s="21" t="s">
        <v>17</v>
      </c>
    </row>
    <row r="468" spans="1:7" s="1" customFormat="1" ht="16.5" customHeight="1" x14ac:dyDescent="0.2">
      <c r="A468" s="108" t="s">
        <v>295</v>
      </c>
      <c r="B468" s="109"/>
      <c r="C468" s="10" t="s">
        <v>1</v>
      </c>
      <c r="D468" s="113">
        <v>42</v>
      </c>
      <c r="E468" s="114"/>
      <c r="F468" s="4"/>
      <c r="G468" s="21" t="s">
        <v>17</v>
      </c>
    </row>
    <row r="469" spans="1:7" s="1" customFormat="1" ht="16.5" customHeight="1" x14ac:dyDescent="0.2">
      <c r="A469" s="108" t="s">
        <v>296</v>
      </c>
      <c r="B469" s="109"/>
      <c r="C469" s="10" t="s">
        <v>1</v>
      </c>
      <c r="D469" s="113">
        <v>50</v>
      </c>
      <c r="E469" s="114"/>
      <c r="F469" s="4"/>
      <c r="G469" s="21" t="s">
        <v>17</v>
      </c>
    </row>
    <row r="470" spans="1:7" s="1" customFormat="1" ht="16.5" customHeight="1" x14ac:dyDescent="0.2">
      <c r="A470" s="108" t="s">
        <v>327</v>
      </c>
      <c r="B470" s="109"/>
      <c r="C470" s="10" t="s">
        <v>1</v>
      </c>
      <c r="D470" s="113">
        <v>150</v>
      </c>
      <c r="E470" s="114"/>
      <c r="F470" s="4"/>
      <c r="G470" s="21" t="s">
        <v>17</v>
      </c>
    </row>
    <row r="471" spans="1:7" s="1" customFormat="1" ht="16.5" customHeight="1" x14ac:dyDescent="0.2">
      <c r="A471" s="108" t="s">
        <v>328</v>
      </c>
      <c r="B471" s="109"/>
      <c r="C471" s="10" t="s">
        <v>1</v>
      </c>
      <c r="D471" s="113">
        <v>200</v>
      </c>
      <c r="E471" s="114"/>
      <c r="F471" s="4"/>
      <c r="G471" s="21" t="s">
        <v>17</v>
      </c>
    </row>
    <row r="472" spans="1:7" s="1" customFormat="1" ht="16.5" customHeight="1" x14ac:dyDescent="0.2">
      <c r="A472" s="108" t="s">
        <v>329</v>
      </c>
      <c r="B472" s="109"/>
      <c r="C472" s="10" t="s">
        <v>1</v>
      </c>
      <c r="D472" s="113">
        <v>280</v>
      </c>
      <c r="E472" s="114"/>
      <c r="F472" s="4"/>
      <c r="G472" s="21" t="s">
        <v>17</v>
      </c>
    </row>
    <row r="473" spans="1:7" s="71" customFormat="1" ht="16.5" customHeight="1" x14ac:dyDescent="0.2">
      <c r="A473" s="140" t="s">
        <v>423</v>
      </c>
      <c r="B473" s="141"/>
      <c r="C473" s="92" t="s">
        <v>1</v>
      </c>
      <c r="D473" s="179">
        <v>620</v>
      </c>
      <c r="E473" s="180"/>
      <c r="F473" s="93"/>
      <c r="G473" s="96" t="s">
        <v>17</v>
      </c>
    </row>
    <row r="474" spans="1:7" s="43" customFormat="1" ht="16.5" customHeight="1" x14ac:dyDescent="0.2">
      <c r="A474" s="208" t="s">
        <v>325</v>
      </c>
      <c r="B474" s="207"/>
      <c r="C474" s="66" t="s">
        <v>1</v>
      </c>
      <c r="D474" s="177">
        <v>800</v>
      </c>
      <c r="E474" s="178"/>
      <c r="F474" s="48"/>
      <c r="G474" s="49" t="s">
        <v>17</v>
      </c>
    </row>
    <row r="475" spans="1:7" s="1" customFormat="1" ht="22.5" customHeight="1" x14ac:dyDescent="0.2">
      <c r="A475" s="165" t="s">
        <v>142</v>
      </c>
      <c r="B475" s="166"/>
      <c r="C475" s="166"/>
      <c r="D475" s="166"/>
      <c r="E475" s="166"/>
      <c r="F475" s="166"/>
      <c r="G475" s="167"/>
    </row>
    <row r="476" spans="1:7" s="1" customFormat="1" ht="16.5" customHeight="1" x14ac:dyDescent="0.2">
      <c r="A476" s="108" t="s">
        <v>164</v>
      </c>
      <c r="B476" s="109"/>
      <c r="C476" s="10" t="s">
        <v>1</v>
      </c>
      <c r="D476" s="113">
        <v>55</v>
      </c>
      <c r="E476" s="114"/>
      <c r="F476" s="4"/>
      <c r="G476" s="21" t="s">
        <v>17</v>
      </c>
    </row>
    <row r="477" spans="1:7" s="1" customFormat="1" ht="16.5" customHeight="1" x14ac:dyDescent="0.2">
      <c r="A477" s="108" t="s">
        <v>163</v>
      </c>
      <c r="B477" s="109"/>
      <c r="C477" s="10" t="s">
        <v>1</v>
      </c>
      <c r="D477" s="113">
        <v>75</v>
      </c>
      <c r="E477" s="114"/>
      <c r="F477" s="4"/>
      <c r="G477" s="21" t="s">
        <v>17</v>
      </c>
    </row>
    <row r="478" spans="1:7" s="1" customFormat="1" ht="16.5" customHeight="1" x14ac:dyDescent="0.2">
      <c r="A478" s="108" t="s">
        <v>162</v>
      </c>
      <c r="B478" s="109"/>
      <c r="C478" s="10" t="s">
        <v>1</v>
      </c>
      <c r="D478" s="113">
        <v>100</v>
      </c>
      <c r="E478" s="114"/>
      <c r="F478" s="4"/>
      <c r="G478" s="21" t="s">
        <v>17</v>
      </c>
    </row>
    <row r="479" spans="1:7" s="2" customFormat="1" ht="16.5" customHeight="1" x14ac:dyDescent="0.2">
      <c r="A479" s="108" t="s">
        <v>161</v>
      </c>
      <c r="B479" s="109"/>
      <c r="C479" s="10" t="s">
        <v>1</v>
      </c>
      <c r="D479" s="113">
        <v>95</v>
      </c>
      <c r="E479" s="114"/>
      <c r="F479" s="4"/>
      <c r="G479" s="21" t="s">
        <v>17</v>
      </c>
    </row>
    <row r="480" spans="1:7" s="2" customFormat="1" ht="16.5" customHeight="1" x14ac:dyDescent="0.2">
      <c r="A480" s="108" t="s">
        <v>160</v>
      </c>
      <c r="B480" s="109"/>
      <c r="C480" s="10" t="s">
        <v>1</v>
      </c>
      <c r="D480" s="113">
        <v>95</v>
      </c>
      <c r="E480" s="114"/>
      <c r="F480" s="4"/>
      <c r="G480" s="21" t="s">
        <v>17</v>
      </c>
    </row>
    <row r="481" spans="1:7" s="1" customFormat="1" ht="16.5" customHeight="1" x14ac:dyDescent="0.2">
      <c r="A481" s="108" t="s">
        <v>165</v>
      </c>
      <c r="B481" s="109"/>
      <c r="C481" s="10" t="s">
        <v>1</v>
      </c>
      <c r="D481" s="113">
        <v>95</v>
      </c>
      <c r="E481" s="114"/>
      <c r="F481" s="4"/>
      <c r="G481" s="21" t="s">
        <v>17</v>
      </c>
    </row>
    <row r="482" spans="1:7" s="1" customFormat="1" ht="16.5" hidden="1" customHeight="1" x14ac:dyDescent="0.2">
      <c r="A482" s="108" t="s">
        <v>166</v>
      </c>
      <c r="B482" s="109"/>
      <c r="C482" s="10" t="s">
        <v>1</v>
      </c>
      <c r="D482" s="113">
        <v>150</v>
      </c>
      <c r="E482" s="114"/>
      <c r="F482" s="4"/>
      <c r="G482" s="21" t="s">
        <v>17</v>
      </c>
    </row>
    <row r="483" spans="1:7" s="1" customFormat="1" ht="16.5" hidden="1" customHeight="1" x14ac:dyDescent="0.2">
      <c r="A483" s="108" t="s">
        <v>167</v>
      </c>
      <c r="B483" s="109"/>
      <c r="C483" s="10" t="s">
        <v>1</v>
      </c>
      <c r="D483" s="113">
        <v>195</v>
      </c>
      <c r="E483" s="114"/>
      <c r="F483" s="4"/>
      <c r="G483" s="21" t="s">
        <v>17</v>
      </c>
    </row>
    <row r="484" spans="1:7" s="1" customFormat="1" ht="16.5" hidden="1" customHeight="1" x14ac:dyDescent="0.2">
      <c r="A484" s="108" t="s">
        <v>147</v>
      </c>
      <c r="B484" s="109"/>
      <c r="C484" s="10" t="s">
        <v>74</v>
      </c>
      <c r="D484" s="113">
        <v>1300</v>
      </c>
      <c r="E484" s="114"/>
      <c r="F484" s="4"/>
      <c r="G484" s="21" t="s">
        <v>17</v>
      </c>
    </row>
    <row r="485" spans="1:7" s="1" customFormat="1" ht="16.5" customHeight="1" x14ac:dyDescent="0.2">
      <c r="A485" s="108" t="s">
        <v>146</v>
      </c>
      <c r="B485" s="109"/>
      <c r="C485" s="10" t="s">
        <v>74</v>
      </c>
      <c r="D485" s="113">
        <v>385</v>
      </c>
      <c r="E485" s="114"/>
      <c r="F485" s="4"/>
      <c r="G485" s="21" t="s">
        <v>17</v>
      </c>
    </row>
    <row r="486" spans="1:7" s="1" customFormat="1" ht="16.5" customHeight="1" x14ac:dyDescent="0.2">
      <c r="A486" s="108" t="s">
        <v>168</v>
      </c>
      <c r="B486" s="109"/>
      <c r="C486" s="10" t="s">
        <v>74</v>
      </c>
      <c r="D486" s="113">
        <v>680</v>
      </c>
      <c r="E486" s="114"/>
      <c r="F486" s="4"/>
      <c r="G486" s="21" t="s">
        <v>17</v>
      </c>
    </row>
    <row r="487" spans="1:7" s="1" customFormat="1" ht="16.5" customHeight="1" x14ac:dyDescent="0.2">
      <c r="A487" s="108" t="s">
        <v>169</v>
      </c>
      <c r="B487" s="109"/>
      <c r="C487" s="10" t="s">
        <v>74</v>
      </c>
      <c r="D487" s="113">
        <v>390</v>
      </c>
      <c r="E487" s="114"/>
      <c r="F487" s="4"/>
      <c r="G487" s="21" t="s">
        <v>17</v>
      </c>
    </row>
    <row r="488" spans="1:7" s="1" customFormat="1" ht="16.5" customHeight="1" x14ac:dyDescent="0.2">
      <c r="A488" s="108" t="s">
        <v>170</v>
      </c>
      <c r="B488" s="109"/>
      <c r="C488" s="10" t="s">
        <v>74</v>
      </c>
      <c r="D488" s="113">
        <v>430</v>
      </c>
      <c r="E488" s="114"/>
      <c r="F488" s="4"/>
      <c r="G488" s="21" t="s">
        <v>17</v>
      </c>
    </row>
    <row r="489" spans="1:7" s="43" customFormat="1" ht="16.5" customHeight="1" x14ac:dyDescent="0.2">
      <c r="A489" s="108" t="s">
        <v>171</v>
      </c>
      <c r="B489" s="109"/>
      <c r="C489" s="10" t="s">
        <v>74</v>
      </c>
      <c r="D489" s="113">
        <v>390</v>
      </c>
      <c r="E489" s="114"/>
      <c r="F489" s="4"/>
      <c r="G489" s="21" t="s">
        <v>17</v>
      </c>
    </row>
    <row r="490" spans="1:7" s="1" customFormat="1" ht="22.5" customHeight="1" x14ac:dyDescent="0.2">
      <c r="A490" s="165" t="s">
        <v>324</v>
      </c>
      <c r="B490" s="166"/>
      <c r="C490" s="166"/>
      <c r="D490" s="166"/>
      <c r="E490" s="166"/>
      <c r="F490" s="166"/>
      <c r="G490" s="167"/>
    </row>
    <row r="491" spans="1:7" s="1" customFormat="1" ht="16.5" customHeight="1" x14ac:dyDescent="0.2">
      <c r="A491" s="108" t="s">
        <v>402</v>
      </c>
      <c r="B491" s="109"/>
      <c r="C491" s="10" t="s">
        <v>1</v>
      </c>
      <c r="D491" s="209">
        <v>5.7</v>
      </c>
      <c r="E491" s="210"/>
      <c r="F491" s="4"/>
      <c r="G491" s="21" t="s">
        <v>17</v>
      </c>
    </row>
    <row r="492" spans="1:7" ht="14.25" customHeight="1" x14ac:dyDescent="0.2">
      <c r="A492" s="108" t="s">
        <v>401</v>
      </c>
      <c r="B492" s="109"/>
      <c r="C492" s="10" t="s">
        <v>1</v>
      </c>
      <c r="D492" s="209">
        <v>4.0999999999999996</v>
      </c>
      <c r="E492" s="210"/>
      <c r="F492" s="4"/>
      <c r="G492" s="21" t="s">
        <v>17</v>
      </c>
    </row>
    <row r="493" spans="1:7" ht="14.25" customHeight="1" x14ac:dyDescent="0.2">
      <c r="B493" s="67"/>
      <c r="G493" s="35"/>
    </row>
    <row r="494" spans="1:7" ht="14.25" customHeight="1" x14ac:dyDescent="0.2">
      <c r="G494" s="35"/>
    </row>
    <row r="495" spans="1:7" ht="14.25" customHeight="1" x14ac:dyDescent="0.2">
      <c r="G495" s="35"/>
    </row>
    <row r="496" spans="1:7" ht="14.25" customHeight="1" x14ac:dyDescent="0.2">
      <c r="G496" s="35"/>
    </row>
    <row r="497" spans="7:7" ht="15.75" customHeight="1" x14ac:dyDescent="0.2">
      <c r="G497" s="35"/>
    </row>
    <row r="498" spans="7:7" ht="15.75" customHeight="1" x14ac:dyDescent="0.2">
      <c r="G498" s="35"/>
    </row>
    <row r="499" spans="7:7" ht="15.75" customHeight="1" x14ac:dyDescent="0.2">
      <c r="G499" s="35"/>
    </row>
    <row r="500" spans="7:7" ht="16.5" customHeight="1" x14ac:dyDescent="0.2">
      <c r="G500" s="35"/>
    </row>
    <row r="501" spans="7:7" x14ac:dyDescent="0.2">
      <c r="G501" s="35"/>
    </row>
    <row r="502" spans="7:7" x14ac:dyDescent="0.2">
      <c r="G502" s="35"/>
    </row>
    <row r="503" spans="7:7" x14ac:dyDescent="0.2">
      <c r="G503" s="35"/>
    </row>
    <row r="504" spans="7:7" x14ac:dyDescent="0.2">
      <c r="G504" s="35"/>
    </row>
    <row r="505" spans="7:7" x14ac:dyDescent="0.2">
      <c r="G505" s="35"/>
    </row>
    <row r="506" spans="7:7" ht="15" customHeight="1" x14ac:dyDescent="0.2">
      <c r="G506" s="35"/>
    </row>
    <row r="507" spans="7:7" ht="15" customHeight="1" x14ac:dyDescent="0.2">
      <c r="G507" s="35"/>
    </row>
    <row r="508" spans="7:7" ht="15" customHeight="1" x14ac:dyDescent="0.2">
      <c r="G508" s="35"/>
    </row>
    <row r="509" spans="7:7" ht="15" customHeight="1" x14ac:dyDescent="0.2">
      <c r="G509" s="35"/>
    </row>
    <row r="510" spans="7:7" ht="15" customHeight="1" x14ac:dyDescent="0.2">
      <c r="G510" s="35"/>
    </row>
    <row r="511" spans="7:7" ht="15" customHeight="1" x14ac:dyDescent="0.2">
      <c r="G511" s="35"/>
    </row>
    <row r="512" spans="7:7" ht="15.75" customHeight="1" x14ac:dyDescent="0.2">
      <c r="G512" s="35"/>
    </row>
    <row r="513" spans="7:7" x14ac:dyDescent="0.2">
      <c r="G513" s="35"/>
    </row>
    <row r="514" spans="7:7" x14ac:dyDescent="0.2">
      <c r="G514" s="35"/>
    </row>
    <row r="515" spans="7:7" x14ac:dyDescent="0.2">
      <c r="G515" s="35"/>
    </row>
    <row r="516" spans="7:7" x14ac:dyDescent="0.2">
      <c r="G516" s="35"/>
    </row>
    <row r="517" spans="7:7" x14ac:dyDescent="0.2">
      <c r="G517" s="35"/>
    </row>
    <row r="518" spans="7:7" x14ac:dyDescent="0.2">
      <c r="G518" s="35"/>
    </row>
    <row r="519" spans="7:7" x14ac:dyDescent="0.2">
      <c r="G519" s="35"/>
    </row>
    <row r="520" spans="7:7" x14ac:dyDescent="0.2">
      <c r="G520" s="35"/>
    </row>
    <row r="521" spans="7:7" x14ac:dyDescent="0.2">
      <c r="G521" s="35"/>
    </row>
    <row r="522" spans="7:7" x14ac:dyDescent="0.2">
      <c r="G522" s="35"/>
    </row>
    <row r="523" spans="7:7" x14ac:dyDescent="0.2">
      <c r="G523" s="35"/>
    </row>
    <row r="524" spans="7:7" x14ac:dyDescent="0.2">
      <c r="G524" s="35"/>
    </row>
    <row r="525" spans="7:7" x14ac:dyDescent="0.2">
      <c r="G525" s="35"/>
    </row>
    <row r="526" spans="7:7" x14ac:dyDescent="0.2">
      <c r="G526" s="35"/>
    </row>
    <row r="527" spans="7:7" x14ac:dyDescent="0.2">
      <c r="G527" s="35"/>
    </row>
    <row r="528" spans="7:7" x14ac:dyDescent="0.2">
      <c r="G528" s="35"/>
    </row>
    <row r="529" spans="7:7" x14ac:dyDescent="0.2">
      <c r="G529" s="35"/>
    </row>
    <row r="530" spans="7:7" x14ac:dyDescent="0.2">
      <c r="G530" s="35"/>
    </row>
    <row r="531" spans="7:7" x14ac:dyDescent="0.2">
      <c r="G531" s="35"/>
    </row>
    <row r="532" spans="7:7" x14ac:dyDescent="0.2">
      <c r="G532" s="35"/>
    </row>
    <row r="533" spans="7:7" x14ac:dyDescent="0.2">
      <c r="G533" s="35"/>
    </row>
    <row r="534" spans="7:7" x14ac:dyDescent="0.2">
      <c r="G534" s="35"/>
    </row>
    <row r="535" spans="7:7" x14ac:dyDescent="0.2">
      <c r="G535" s="35"/>
    </row>
    <row r="536" spans="7:7" x14ac:dyDescent="0.2">
      <c r="G536" s="35"/>
    </row>
    <row r="537" spans="7:7" x14ac:dyDescent="0.2">
      <c r="G537" s="35"/>
    </row>
    <row r="538" spans="7:7" x14ac:dyDescent="0.2">
      <c r="G538" s="35"/>
    </row>
    <row r="539" spans="7:7" x14ac:dyDescent="0.2">
      <c r="G539" s="35"/>
    </row>
    <row r="540" spans="7:7" x14ac:dyDescent="0.2">
      <c r="G540" s="35"/>
    </row>
    <row r="541" spans="7:7" x14ac:dyDescent="0.2">
      <c r="G541" s="35"/>
    </row>
    <row r="542" spans="7:7" x14ac:dyDescent="0.2">
      <c r="G542" s="35"/>
    </row>
    <row r="543" spans="7:7" x14ac:dyDescent="0.2">
      <c r="G543" s="35"/>
    </row>
    <row r="544" spans="7:7" x14ac:dyDescent="0.2">
      <c r="G544" s="35"/>
    </row>
    <row r="545" spans="7:7" x14ac:dyDescent="0.2">
      <c r="G545" s="35"/>
    </row>
    <row r="546" spans="7:7" x14ac:dyDescent="0.2">
      <c r="G546" s="35"/>
    </row>
    <row r="547" spans="7:7" x14ac:dyDescent="0.2">
      <c r="G547" s="35"/>
    </row>
    <row r="548" spans="7:7" x14ac:dyDescent="0.2">
      <c r="G548" s="35"/>
    </row>
    <row r="549" spans="7:7" x14ac:dyDescent="0.2">
      <c r="G549" s="35"/>
    </row>
    <row r="550" spans="7:7" x14ac:dyDescent="0.2">
      <c r="G550" s="35"/>
    </row>
    <row r="551" spans="7:7" x14ac:dyDescent="0.2">
      <c r="G551" s="35"/>
    </row>
    <row r="552" spans="7:7" x14ac:dyDescent="0.2">
      <c r="G552" s="35"/>
    </row>
    <row r="553" spans="7:7" x14ac:dyDescent="0.2">
      <c r="G553" s="35"/>
    </row>
    <row r="554" spans="7:7" x14ac:dyDescent="0.2">
      <c r="G554" s="35"/>
    </row>
    <row r="555" spans="7:7" x14ac:dyDescent="0.2">
      <c r="G555" s="35"/>
    </row>
    <row r="556" spans="7:7" x14ac:dyDescent="0.2">
      <c r="G556" s="35"/>
    </row>
    <row r="557" spans="7:7" x14ac:dyDescent="0.2">
      <c r="G557" s="35"/>
    </row>
    <row r="558" spans="7:7" x14ac:dyDescent="0.2">
      <c r="G558" s="35"/>
    </row>
    <row r="559" spans="7:7" x14ac:dyDescent="0.2">
      <c r="G559" s="35"/>
    </row>
    <row r="560" spans="7:7" x14ac:dyDescent="0.2">
      <c r="G560" s="35"/>
    </row>
    <row r="561" spans="7:7" x14ac:dyDescent="0.2">
      <c r="G561" s="35"/>
    </row>
    <row r="562" spans="7:7" x14ac:dyDescent="0.2">
      <c r="G562" s="35"/>
    </row>
    <row r="563" spans="7:7" x14ac:dyDescent="0.2">
      <c r="G563" s="35"/>
    </row>
    <row r="564" spans="7:7" x14ac:dyDescent="0.2">
      <c r="G564" s="35"/>
    </row>
    <row r="565" spans="7:7" x14ac:dyDescent="0.2">
      <c r="G565" s="35"/>
    </row>
    <row r="566" spans="7:7" x14ac:dyDescent="0.2">
      <c r="G566" s="35"/>
    </row>
    <row r="567" spans="7:7" x14ac:dyDescent="0.2">
      <c r="G567" s="35"/>
    </row>
    <row r="568" spans="7:7" x14ac:dyDescent="0.2">
      <c r="G568" s="35"/>
    </row>
    <row r="569" spans="7:7" x14ac:dyDescent="0.2">
      <c r="G569" s="35"/>
    </row>
    <row r="570" spans="7:7" x14ac:dyDescent="0.2">
      <c r="G570" s="35"/>
    </row>
    <row r="571" spans="7:7" x14ac:dyDescent="0.2">
      <c r="G571" s="35"/>
    </row>
    <row r="572" spans="7:7" x14ac:dyDescent="0.2">
      <c r="G572" s="35"/>
    </row>
    <row r="573" spans="7:7" x14ac:dyDescent="0.2">
      <c r="G573" s="35"/>
    </row>
    <row r="574" spans="7:7" x14ac:dyDescent="0.2">
      <c r="G574" s="35"/>
    </row>
    <row r="575" spans="7:7" x14ac:dyDescent="0.2">
      <c r="G575" s="35"/>
    </row>
    <row r="576" spans="7:7" x14ac:dyDescent="0.2">
      <c r="G576" s="35"/>
    </row>
    <row r="577" spans="7:7" x14ac:dyDescent="0.2">
      <c r="G577" s="35"/>
    </row>
    <row r="578" spans="7:7" x14ac:dyDescent="0.2">
      <c r="G578" s="35"/>
    </row>
    <row r="579" spans="7:7" x14ac:dyDescent="0.2">
      <c r="G579" s="35"/>
    </row>
    <row r="580" spans="7:7" x14ac:dyDescent="0.2">
      <c r="G580" s="35"/>
    </row>
    <row r="581" spans="7:7" x14ac:dyDescent="0.2">
      <c r="G581" s="35"/>
    </row>
    <row r="582" spans="7:7" x14ac:dyDescent="0.2">
      <c r="G582" s="35"/>
    </row>
    <row r="583" spans="7:7" x14ac:dyDescent="0.2">
      <c r="G583" s="35"/>
    </row>
    <row r="584" spans="7:7" x14ac:dyDescent="0.2">
      <c r="G584" s="35"/>
    </row>
    <row r="585" spans="7:7" x14ac:dyDescent="0.2">
      <c r="G585" s="35"/>
    </row>
    <row r="586" spans="7:7" x14ac:dyDescent="0.2">
      <c r="G586" s="35"/>
    </row>
    <row r="587" spans="7:7" x14ac:dyDescent="0.2">
      <c r="G587" s="35"/>
    </row>
    <row r="588" spans="7:7" x14ac:dyDescent="0.2">
      <c r="G588" s="35"/>
    </row>
    <row r="589" spans="7:7" x14ac:dyDescent="0.2">
      <c r="G589" s="35"/>
    </row>
    <row r="590" spans="7:7" x14ac:dyDescent="0.2">
      <c r="G590" s="35"/>
    </row>
    <row r="591" spans="7:7" x14ac:dyDescent="0.2">
      <c r="G591" s="35"/>
    </row>
    <row r="592" spans="7:7" x14ac:dyDescent="0.2">
      <c r="G592" s="35"/>
    </row>
    <row r="593" spans="7:7" x14ac:dyDescent="0.2">
      <c r="G593" s="35"/>
    </row>
    <row r="594" spans="7:7" x14ac:dyDescent="0.2">
      <c r="G594" s="35"/>
    </row>
    <row r="595" spans="7:7" x14ac:dyDescent="0.2">
      <c r="G595" s="35"/>
    </row>
    <row r="596" spans="7:7" x14ac:dyDescent="0.2">
      <c r="G596" s="35"/>
    </row>
    <row r="597" spans="7:7" x14ac:dyDescent="0.2">
      <c r="G597" s="35"/>
    </row>
    <row r="598" spans="7:7" x14ac:dyDescent="0.2">
      <c r="G598" s="35"/>
    </row>
    <row r="599" spans="7:7" x14ac:dyDescent="0.2">
      <c r="G599" s="35"/>
    </row>
    <row r="600" spans="7:7" x14ac:dyDescent="0.2">
      <c r="G600" s="35"/>
    </row>
    <row r="601" spans="7:7" x14ac:dyDescent="0.2">
      <c r="G601" s="35"/>
    </row>
    <row r="602" spans="7:7" x14ac:dyDescent="0.2">
      <c r="G602" s="35"/>
    </row>
    <row r="603" spans="7:7" x14ac:dyDescent="0.2">
      <c r="G603" s="35"/>
    </row>
    <row r="604" spans="7:7" x14ac:dyDescent="0.2">
      <c r="G604" s="35"/>
    </row>
    <row r="605" spans="7:7" x14ac:dyDescent="0.2">
      <c r="G605" s="35"/>
    </row>
    <row r="606" spans="7:7" x14ac:dyDescent="0.2">
      <c r="G606" s="35"/>
    </row>
    <row r="607" spans="7:7" x14ac:dyDescent="0.2">
      <c r="G607" s="35"/>
    </row>
    <row r="608" spans="7:7" x14ac:dyDescent="0.2">
      <c r="G608" s="35"/>
    </row>
    <row r="609" spans="7:7" x14ac:dyDescent="0.2">
      <c r="G609" s="35"/>
    </row>
    <row r="610" spans="7:7" x14ac:dyDescent="0.2">
      <c r="G610" s="35"/>
    </row>
    <row r="611" spans="7:7" x14ac:dyDescent="0.2">
      <c r="G611" s="35"/>
    </row>
    <row r="612" spans="7:7" x14ac:dyDescent="0.2">
      <c r="G612" s="35"/>
    </row>
    <row r="613" spans="7:7" x14ac:dyDescent="0.2">
      <c r="G613" s="35"/>
    </row>
    <row r="614" spans="7:7" x14ac:dyDescent="0.2">
      <c r="G614" s="35"/>
    </row>
    <row r="615" spans="7:7" x14ac:dyDescent="0.2">
      <c r="G615" s="35"/>
    </row>
    <row r="616" spans="7:7" x14ac:dyDescent="0.2">
      <c r="G616" s="35"/>
    </row>
    <row r="617" spans="7:7" x14ac:dyDescent="0.2">
      <c r="G617" s="35"/>
    </row>
    <row r="618" spans="7:7" x14ac:dyDescent="0.2">
      <c r="G618" s="35"/>
    </row>
    <row r="619" spans="7:7" x14ac:dyDescent="0.2">
      <c r="G619" s="35"/>
    </row>
    <row r="620" spans="7:7" x14ac:dyDescent="0.2">
      <c r="G620" s="35"/>
    </row>
    <row r="621" spans="7:7" x14ac:dyDescent="0.2">
      <c r="G621" s="35"/>
    </row>
    <row r="622" spans="7:7" x14ac:dyDescent="0.2">
      <c r="G622" s="35"/>
    </row>
    <row r="623" spans="7:7" x14ac:dyDescent="0.2">
      <c r="G623" s="35"/>
    </row>
    <row r="624" spans="7:7" x14ac:dyDescent="0.2">
      <c r="G624" s="35"/>
    </row>
    <row r="625" spans="7:7" x14ac:dyDescent="0.2">
      <c r="G625" s="35"/>
    </row>
    <row r="626" spans="7:7" x14ac:dyDescent="0.2">
      <c r="G626" s="35"/>
    </row>
    <row r="627" spans="7:7" x14ac:dyDescent="0.2">
      <c r="G627" s="35"/>
    </row>
    <row r="628" spans="7:7" x14ac:dyDescent="0.2">
      <c r="G628" s="35"/>
    </row>
    <row r="629" spans="7:7" x14ac:dyDescent="0.2">
      <c r="G629" s="35"/>
    </row>
    <row r="630" spans="7:7" x14ac:dyDescent="0.2">
      <c r="G630" s="35"/>
    </row>
    <row r="631" spans="7:7" x14ac:dyDescent="0.2">
      <c r="G631" s="35"/>
    </row>
    <row r="632" spans="7:7" x14ac:dyDescent="0.2">
      <c r="G632" s="35"/>
    </row>
    <row r="633" spans="7:7" x14ac:dyDescent="0.2">
      <c r="G633" s="35"/>
    </row>
    <row r="634" spans="7:7" x14ac:dyDescent="0.2">
      <c r="G634" s="35"/>
    </row>
    <row r="635" spans="7:7" x14ac:dyDescent="0.2">
      <c r="G635" s="35"/>
    </row>
    <row r="636" spans="7:7" x14ac:dyDescent="0.2">
      <c r="G636" s="35"/>
    </row>
  </sheetData>
  <mergeCells count="907">
    <mergeCell ref="A222:B222"/>
    <mergeCell ref="D222:E222"/>
    <mergeCell ref="A277:B277"/>
    <mergeCell ref="D277:E277"/>
    <mergeCell ref="D339:E339"/>
    <mergeCell ref="A412:B412"/>
    <mergeCell ref="D412:E412"/>
    <mergeCell ref="D123:E123"/>
    <mergeCell ref="A124:B124"/>
    <mergeCell ref="D124:E124"/>
    <mergeCell ref="A129:B129"/>
    <mergeCell ref="D129:E129"/>
    <mergeCell ref="A125:B125"/>
    <mergeCell ref="D125:E125"/>
    <mergeCell ref="A257:B257"/>
    <mergeCell ref="D257:E257"/>
    <mergeCell ref="A302:B302"/>
    <mergeCell ref="A298:B298"/>
    <mergeCell ref="A286:B286"/>
    <mergeCell ref="A297:B297"/>
    <mergeCell ref="D297:E297"/>
    <mergeCell ref="A299:B299"/>
    <mergeCell ref="A284:B284"/>
    <mergeCell ref="D289:E289"/>
    <mergeCell ref="D288:E288"/>
    <mergeCell ref="D411:E411"/>
    <mergeCell ref="A379:B379"/>
    <mergeCell ref="D379:E379"/>
    <mergeCell ref="A377:G377"/>
    <mergeCell ref="D410:E410"/>
    <mergeCell ref="A372:B372"/>
    <mergeCell ref="D372:E372"/>
    <mergeCell ref="D409:E409"/>
    <mergeCell ref="A399:B399"/>
    <mergeCell ref="A407:B407"/>
    <mergeCell ref="A381:B381"/>
    <mergeCell ref="A393:G393"/>
    <mergeCell ref="A403:B403"/>
    <mergeCell ref="D349:E349"/>
    <mergeCell ref="A346:G346"/>
    <mergeCell ref="A373:G373"/>
    <mergeCell ref="A341:G341"/>
    <mergeCell ref="D370:E370"/>
    <mergeCell ref="A358:B358"/>
    <mergeCell ref="D358:E358"/>
    <mergeCell ref="A118:B118"/>
    <mergeCell ref="A120:B120"/>
    <mergeCell ref="D119:E119"/>
    <mergeCell ref="A119:B119"/>
    <mergeCell ref="A369:B369"/>
    <mergeCell ref="D371:E371"/>
    <mergeCell ref="A361:B361"/>
    <mergeCell ref="D328:E328"/>
    <mergeCell ref="A268:B268"/>
    <mergeCell ref="A235:G235"/>
    <mergeCell ref="A255:B255"/>
    <mergeCell ref="D240:E240"/>
    <mergeCell ref="D369:E369"/>
    <mergeCell ref="D367:E367"/>
    <mergeCell ref="A311:B311"/>
    <mergeCell ref="D311:E311"/>
    <mergeCell ref="D336:E336"/>
    <mergeCell ref="D158:E158"/>
    <mergeCell ref="A354:B354"/>
    <mergeCell ref="A150:B150"/>
    <mergeCell ref="D295:E295"/>
    <mergeCell ref="A307:B307"/>
    <mergeCell ref="D330:E330"/>
    <mergeCell ref="D309:E309"/>
    <mergeCell ref="A77:B77"/>
    <mergeCell ref="D77:E77"/>
    <mergeCell ref="A78:B78"/>
    <mergeCell ref="D78:E78"/>
    <mergeCell ref="A79:B79"/>
    <mergeCell ref="D79:E79"/>
    <mergeCell ref="A80:B80"/>
    <mergeCell ref="D80:E80"/>
    <mergeCell ref="A81:B81"/>
    <mergeCell ref="D85:E85"/>
    <mergeCell ref="A86:B86"/>
    <mergeCell ref="D86:E86"/>
    <mergeCell ref="D157:E157"/>
    <mergeCell ref="D274:E274"/>
    <mergeCell ref="A347:B347"/>
    <mergeCell ref="D347:E347"/>
    <mergeCell ref="A352:B352"/>
    <mergeCell ref="D352:E352"/>
    <mergeCell ref="A332:B332"/>
    <mergeCell ref="D150:E150"/>
    <mergeCell ref="A153:B153"/>
    <mergeCell ref="A338:G338"/>
    <mergeCell ref="D245:E245"/>
    <mergeCell ref="D307:E307"/>
    <mergeCell ref="D326:E326"/>
    <mergeCell ref="D329:E329"/>
    <mergeCell ref="D331:E331"/>
    <mergeCell ref="A87:B87"/>
    <mergeCell ref="D87:E87"/>
    <mergeCell ref="A88:B88"/>
    <mergeCell ref="D88:E88"/>
    <mergeCell ref="D321:E321"/>
    <mergeCell ref="A303:B303"/>
    <mergeCell ref="D35:E35"/>
    <mergeCell ref="A270:B270"/>
    <mergeCell ref="D270:E270"/>
    <mergeCell ref="A159:G159"/>
    <mergeCell ref="D147:E147"/>
    <mergeCell ref="A160:B160"/>
    <mergeCell ref="D153:E153"/>
    <mergeCell ref="A154:G154"/>
    <mergeCell ref="A152:B152"/>
    <mergeCell ref="A148:B148"/>
    <mergeCell ref="D135:E135"/>
    <mergeCell ref="A133:B133"/>
    <mergeCell ref="A149:G149"/>
    <mergeCell ref="A93:B93"/>
    <mergeCell ref="D145:E145"/>
    <mergeCell ref="D146:E146"/>
    <mergeCell ref="A128:B128"/>
    <mergeCell ref="A56:B56"/>
    <mergeCell ref="D56:E56"/>
    <mergeCell ref="A193:B193"/>
    <mergeCell ref="D193:E193"/>
    <mergeCell ref="A155:B155"/>
    <mergeCell ref="A158:B158"/>
    <mergeCell ref="D253:E253"/>
    <mergeCell ref="A266:B266"/>
    <mergeCell ref="D266:E266"/>
    <mergeCell ref="A301:B301"/>
    <mergeCell ref="A290:B290"/>
    <mergeCell ref="A274:B274"/>
    <mergeCell ref="A280:B280"/>
    <mergeCell ref="A258:B258"/>
    <mergeCell ref="D258:E258"/>
    <mergeCell ref="A259:B259"/>
    <mergeCell ref="D259:E259"/>
    <mergeCell ref="A260:B260"/>
    <mergeCell ref="D260:E260"/>
    <mergeCell ref="A281:B281"/>
    <mergeCell ref="D276:E276"/>
    <mergeCell ref="D279:E279"/>
    <mergeCell ref="D296:E296"/>
    <mergeCell ref="D264:E264"/>
    <mergeCell ref="A267:G267"/>
    <mergeCell ref="A288:B288"/>
    <mergeCell ref="D261:E261"/>
    <mergeCell ref="A261:B261"/>
    <mergeCell ref="D290:E290"/>
    <mergeCell ref="D281:E281"/>
    <mergeCell ref="A287:B287"/>
    <mergeCell ref="A230:B230"/>
    <mergeCell ref="A242:B242"/>
    <mergeCell ref="D234:E234"/>
    <mergeCell ref="D230:E230"/>
    <mergeCell ref="A234:B234"/>
    <mergeCell ref="A285:B285"/>
    <mergeCell ref="A293:B293"/>
    <mergeCell ref="A289:B289"/>
    <mergeCell ref="D287:E287"/>
    <mergeCell ref="D244:E244"/>
    <mergeCell ref="D255:E255"/>
    <mergeCell ref="D263:E263"/>
    <mergeCell ref="A263:B263"/>
    <mergeCell ref="A246:B246"/>
    <mergeCell ref="A250:B250"/>
    <mergeCell ref="A232:B232"/>
    <mergeCell ref="D232:E232"/>
    <mergeCell ref="A265:B265"/>
    <mergeCell ref="D283:E283"/>
    <mergeCell ref="D273:E273"/>
    <mergeCell ref="A275:G275"/>
    <mergeCell ref="D280:E280"/>
    <mergeCell ref="D285:E285"/>
    <mergeCell ref="A283:B283"/>
    <mergeCell ref="D173:E173"/>
    <mergeCell ref="A173:B173"/>
    <mergeCell ref="D216:E216"/>
    <mergeCell ref="D219:E219"/>
    <mergeCell ref="D209:E209"/>
    <mergeCell ref="A216:B216"/>
    <mergeCell ref="A207:B207"/>
    <mergeCell ref="D206:E206"/>
    <mergeCell ref="D284:E284"/>
    <mergeCell ref="A262:B262"/>
    <mergeCell ref="D262:E262"/>
    <mergeCell ref="A264:B264"/>
    <mergeCell ref="A219:B219"/>
    <mergeCell ref="A188:B188"/>
    <mergeCell ref="D223:E223"/>
    <mergeCell ref="A206:B206"/>
    <mergeCell ref="D278:E278"/>
    <mergeCell ref="A282:G282"/>
    <mergeCell ref="A249:B249"/>
    <mergeCell ref="A215:G215"/>
    <mergeCell ref="A224:B224"/>
    <mergeCell ref="A221:B221"/>
    <mergeCell ref="D207:E207"/>
    <mergeCell ref="A220:G220"/>
    <mergeCell ref="A359:B359"/>
    <mergeCell ref="D359:E359"/>
    <mergeCell ref="A366:B366"/>
    <mergeCell ref="A351:B351"/>
    <mergeCell ref="A348:B348"/>
    <mergeCell ref="D366:E366"/>
    <mergeCell ref="A363:G363"/>
    <mergeCell ref="A343:B343"/>
    <mergeCell ref="D362:E362"/>
    <mergeCell ref="A367:B367"/>
    <mergeCell ref="A364:B364"/>
    <mergeCell ref="A344:B344"/>
    <mergeCell ref="D361:E361"/>
    <mergeCell ref="A356:B356"/>
    <mergeCell ref="A353:B353"/>
    <mergeCell ref="A191:B191"/>
    <mergeCell ref="A201:B201"/>
    <mergeCell ref="D179:E179"/>
    <mergeCell ref="A200:G200"/>
    <mergeCell ref="D184:E184"/>
    <mergeCell ref="A184:B184"/>
    <mergeCell ref="A196:G196"/>
    <mergeCell ref="D199:E199"/>
    <mergeCell ref="D181:E181"/>
    <mergeCell ref="D188:E188"/>
    <mergeCell ref="D201:E201"/>
    <mergeCell ref="A192:B192"/>
    <mergeCell ref="D192:E192"/>
    <mergeCell ref="D187:E187"/>
    <mergeCell ref="A185:B185"/>
    <mergeCell ref="D185:E185"/>
    <mergeCell ref="A197:B197"/>
    <mergeCell ref="D198:E198"/>
    <mergeCell ref="D113:E113"/>
    <mergeCell ref="D95:E95"/>
    <mergeCell ref="A105:B105"/>
    <mergeCell ref="D70:E70"/>
    <mergeCell ref="A100:B100"/>
    <mergeCell ref="A138:B138"/>
    <mergeCell ref="D127:E127"/>
    <mergeCell ref="A145:B145"/>
    <mergeCell ref="D131:E131"/>
    <mergeCell ref="A131:B131"/>
    <mergeCell ref="A134:B134"/>
    <mergeCell ref="D138:E138"/>
    <mergeCell ref="A113:B113"/>
    <mergeCell ref="D134:E134"/>
    <mergeCell ref="A136:B136"/>
    <mergeCell ref="A130:B130"/>
    <mergeCell ref="D130:E130"/>
    <mergeCell ref="A135:B135"/>
    <mergeCell ref="A139:B139"/>
    <mergeCell ref="D139:E139"/>
    <mergeCell ref="A140:B140"/>
    <mergeCell ref="D140:E140"/>
    <mergeCell ref="A141:B141"/>
    <mergeCell ref="D141:E141"/>
    <mergeCell ref="A14:B14"/>
    <mergeCell ref="D14:E14"/>
    <mergeCell ref="A3:G3"/>
    <mergeCell ref="A11:G11"/>
    <mergeCell ref="A16:B16"/>
    <mergeCell ref="D148:E148"/>
    <mergeCell ref="D137:E137"/>
    <mergeCell ref="D133:E133"/>
    <mergeCell ref="D136:E136"/>
    <mergeCell ref="A35:B35"/>
    <mergeCell ref="A34:B34"/>
    <mergeCell ref="A67:G67"/>
    <mergeCell ref="A65:B65"/>
    <mergeCell ref="A122:B122"/>
    <mergeCell ref="A126:B126"/>
    <mergeCell ref="D106:E106"/>
    <mergeCell ref="D81:E81"/>
    <mergeCell ref="A83:B83"/>
    <mergeCell ref="D83:E83"/>
    <mergeCell ref="A84:B84"/>
    <mergeCell ref="D84:E84"/>
    <mergeCell ref="A85:B85"/>
    <mergeCell ref="A76:B76"/>
    <mergeCell ref="D76:E76"/>
    <mergeCell ref="D21:E21"/>
    <mergeCell ref="A27:B27"/>
    <mergeCell ref="A26:B26"/>
    <mergeCell ref="D26:E26"/>
    <mergeCell ref="A23:B23"/>
    <mergeCell ref="A101:B101"/>
    <mergeCell ref="D105:E105"/>
    <mergeCell ref="D103:E103"/>
    <mergeCell ref="A1:G1"/>
    <mergeCell ref="A18:B18"/>
    <mergeCell ref="D18:E18"/>
    <mergeCell ref="A13:G13"/>
    <mergeCell ref="A17:B17"/>
    <mergeCell ref="D17:E17"/>
    <mergeCell ref="A12:B12"/>
    <mergeCell ref="D12:E12"/>
    <mergeCell ref="A2:G2"/>
    <mergeCell ref="A4:G4"/>
    <mergeCell ref="A5:G5"/>
    <mergeCell ref="A6:G6"/>
    <mergeCell ref="A7:G7"/>
    <mergeCell ref="A10:G10"/>
    <mergeCell ref="A9:G9"/>
    <mergeCell ref="A8:G8"/>
    <mergeCell ref="A40:B40"/>
    <mergeCell ref="A48:B48"/>
    <mergeCell ref="D36:E36"/>
    <mergeCell ref="D32:E32"/>
    <mergeCell ref="D31:E31"/>
    <mergeCell ref="D16:E16"/>
    <mergeCell ref="D28:E28"/>
    <mergeCell ref="D34:E34"/>
    <mergeCell ref="D19:E19"/>
    <mergeCell ref="A28:B28"/>
    <mergeCell ref="A32:B32"/>
    <mergeCell ref="A31:B31"/>
    <mergeCell ref="D22:E22"/>
    <mergeCell ref="A24:B24"/>
    <mergeCell ref="D24:E24"/>
    <mergeCell ref="A25:B25"/>
    <mergeCell ref="D25:E25"/>
    <mergeCell ref="D27:E27"/>
    <mergeCell ref="D30:E30"/>
    <mergeCell ref="A22:B22"/>
    <mergeCell ref="A19:B19"/>
    <mergeCell ref="A20:B20"/>
    <mergeCell ref="D20:E20"/>
    <mergeCell ref="A21:B21"/>
    <mergeCell ref="A38:B38"/>
    <mergeCell ref="A37:B37"/>
    <mergeCell ref="A30:B30"/>
    <mergeCell ref="A170:B170"/>
    <mergeCell ref="D41:E41"/>
    <mergeCell ref="D49:E49"/>
    <mergeCell ref="D46:E46"/>
    <mergeCell ref="A46:B46"/>
    <mergeCell ref="A50:B50"/>
    <mergeCell ref="A45:B45"/>
    <mergeCell ref="D43:E43"/>
    <mergeCell ref="D40:E40"/>
    <mergeCell ref="D45:E45"/>
    <mergeCell ref="A43:B43"/>
    <mergeCell ref="A47:B47"/>
    <mergeCell ref="A51:B51"/>
    <mergeCell ref="A41:B41"/>
    <mergeCell ref="A42:G42"/>
    <mergeCell ref="A44:B44"/>
    <mergeCell ref="A104:G104"/>
    <mergeCell ref="D126:E126"/>
    <mergeCell ref="A115:B115"/>
    <mergeCell ref="A109:G109"/>
    <mergeCell ref="D115:E115"/>
    <mergeCell ref="D340:E340"/>
    <mergeCell ref="A337:B337"/>
    <mergeCell ref="D355:E355"/>
    <mergeCell ref="D353:E353"/>
    <mergeCell ref="D350:E350"/>
    <mergeCell ref="D343:E343"/>
    <mergeCell ref="D345:E345"/>
    <mergeCell ref="A362:B362"/>
    <mergeCell ref="A349:B349"/>
    <mergeCell ref="D356:E356"/>
    <mergeCell ref="D354:E354"/>
    <mergeCell ref="A357:B357"/>
    <mergeCell ref="D357:E357"/>
    <mergeCell ref="D342:E342"/>
    <mergeCell ref="A342:B342"/>
    <mergeCell ref="A339:B339"/>
    <mergeCell ref="A340:B340"/>
    <mergeCell ref="D351:E351"/>
    <mergeCell ref="A360:B360"/>
    <mergeCell ref="D344:E344"/>
    <mergeCell ref="D337:E337"/>
    <mergeCell ref="D360:E360"/>
    <mergeCell ref="A350:B350"/>
    <mergeCell ref="D348:E348"/>
    <mergeCell ref="A335:B335"/>
    <mergeCell ref="A310:G310"/>
    <mergeCell ref="A296:B296"/>
    <mergeCell ref="D292:E292"/>
    <mergeCell ref="D293:E293"/>
    <mergeCell ref="A317:B317"/>
    <mergeCell ref="D319:E319"/>
    <mergeCell ref="A324:B324"/>
    <mergeCell ref="A295:B295"/>
    <mergeCell ref="A323:B323"/>
    <mergeCell ref="A315:B315"/>
    <mergeCell ref="A316:B316"/>
    <mergeCell ref="A318:B318"/>
    <mergeCell ref="A321:B321"/>
    <mergeCell ref="A292:B292"/>
    <mergeCell ref="A330:B330"/>
    <mergeCell ref="A305:G305"/>
    <mergeCell ref="D301:E301"/>
    <mergeCell ref="A309:B309"/>
    <mergeCell ref="D308:E308"/>
    <mergeCell ref="D335:E335"/>
    <mergeCell ref="A304:B304"/>
    <mergeCell ref="D300:E300"/>
    <mergeCell ref="D302:E302"/>
    <mergeCell ref="A371:B371"/>
    <mergeCell ref="A384:B384"/>
    <mergeCell ref="A391:B391"/>
    <mergeCell ref="D374:E374"/>
    <mergeCell ref="D380:E380"/>
    <mergeCell ref="A386:B386"/>
    <mergeCell ref="A390:B390"/>
    <mergeCell ref="A385:B385"/>
    <mergeCell ref="A378:B378"/>
    <mergeCell ref="A387:B387"/>
    <mergeCell ref="A389:B389"/>
    <mergeCell ref="A388:B388"/>
    <mergeCell ref="A382:B382"/>
    <mergeCell ref="D382:E382"/>
    <mergeCell ref="A383:B383"/>
    <mergeCell ref="D381:E381"/>
    <mergeCell ref="A380:B380"/>
    <mergeCell ref="A374:B374"/>
    <mergeCell ref="D376:E376"/>
    <mergeCell ref="A376:B376"/>
    <mergeCell ref="A331:B331"/>
    <mergeCell ref="A333:B333"/>
    <mergeCell ref="D333:E333"/>
    <mergeCell ref="D317:E317"/>
    <mergeCell ref="A328:B328"/>
    <mergeCell ref="D323:E323"/>
    <mergeCell ref="A312:B312"/>
    <mergeCell ref="A329:B329"/>
    <mergeCell ref="A326:B326"/>
    <mergeCell ref="D316:E316"/>
    <mergeCell ref="D312:E312"/>
    <mergeCell ref="D332:E332"/>
    <mergeCell ref="D322:E322"/>
    <mergeCell ref="D327:E327"/>
    <mergeCell ref="D313:E313"/>
    <mergeCell ref="D318:E318"/>
    <mergeCell ref="A327:B327"/>
    <mergeCell ref="D315:E315"/>
    <mergeCell ref="D324:E324"/>
    <mergeCell ref="A313:B313"/>
    <mergeCell ref="A314:B314"/>
    <mergeCell ref="A308:B308"/>
    <mergeCell ref="D286:E286"/>
    <mergeCell ref="D304:E304"/>
    <mergeCell ref="A488:B488"/>
    <mergeCell ref="D402:E402"/>
    <mergeCell ref="A408:B408"/>
    <mergeCell ref="A419:B419"/>
    <mergeCell ref="D394:E394"/>
    <mergeCell ref="A415:B415"/>
    <mergeCell ref="D428:E428"/>
    <mergeCell ref="D429:E429"/>
    <mergeCell ref="A428:B428"/>
    <mergeCell ref="A454:B454"/>
    <mergeCell ref="A425:B425"/>
    <mergeCell ref="D396:E396"/>
    <mergeCell ref="A404:B404"/>
    <mergeCell ref="A401:G401"/>
    <mergeCell ref="A406:G406"/>
    <mergeCell ref="D468:E468"/>
    <mergeCell ref="D469:E469"/>
    <mergeCell ref="A441:B441"/>
    <mergeCell ref="A417:B417"/>
    <mergeCell ref="D397:E397"/>
    <mergeCell ref="D400:E400"/>
    <mergeCell ref="D448:E448"/>
    <mergeCell ref="D467:E467"/>
    <mergeCell ref="D455:E455"/>
    <mergeCell ref="A460:B460"/>
    <mergeCell ref="D453:E453"/>
    <mergeCell ref="D460:E460"/>
    <mergeCell ref="A459:G459"/>
    <mergeCell ref="D461:E461"/>
    <mergeCell ref="A458:B458"/>
    <mergeCell ref="A461:B461"/>
    <mergeCell ref="D458:E458"/>
    <mergeCell ref="D462:E462"/>
    <mergeCell ref="A464:G464"/>
    <mergeCell ref="A466:B466"/>
    <mergeCell ref="A465:B465"/>
    <mergeCell ref="A453:B453"/>
    <mergeCell ref="A455:B455"/>
    <mergeCell ref="A456:B456"/>
    <mergeCell ref="A457:B457"/>
    <mergeCell ref="D456:E456"/>
    <mergeCell ref="D457:E457"/>
    <mergeCell ref="A445:B445"/>
    <mergeCell ref="D445:E445"/>
    <mergeCell ref="A430:B430"/>
    <mergeCell ref="A434:B434"/>
    <mergeCell ref="A438:B438"/>
    <mergeCell ref="D417:E417"/>
    <mergeCell ref="A420:B420"/>
    <mergeCell ref="A435:B435"/>
    <mergeCell ref="D440:E440"/>
    <mergeCell ref="A442:B442"/>
    <mergeCell ref="D442:E442"/>
    <mergeCell ref="D420:E420"/>
    <mergeCell ref="A444:B444"/>
    <mergeCell ref="D444:E444"/>
    <mergeCell ref="D436:E436"/>
    <mergeCell ref="A436:B436"/>
    <mergeCell ref="A432:B432"/>
    <mergeCell ref="A433:B433"/>
    <mergeCell ref="D433:E433"/>
    <mergeCell ref="A423:B423"/>
    <mergeCell ref="D423:E423"/>
    <mergeCell ref="A439:G439"/>
    <mergeCell ref="A418:B418"/>
    <mergeCell ref="A446:B446"/>
    <mergeCell ref="A414:B414"/>
    <mergeCell ref="D114:E114"/>
    <mergeCell ref="D122:E122"/>
    <mergeCell ref="A123:B123"/>
    <mergeCell ref="A172:B172"/>
    <mergeCell ref="A156:B156"/>
    <mergeCell ref="A164:B164"/>
    <mergeCell ref="A169:B169"/>
    <mergeCell ref="A162:B162"/>
    <mergeCell ref="A161:B161"/>
    <mergeCell ref="A165:B165"/>
    <mergeCell ref="A163:B163"/>
    <mergeCell ref="D160:E160"/>
    <mergeCell ref="A157:B157"/>
    <mergeCell ref="A151:B151"/>
    <mergeCell ref="A147:B147"/>
    <mergeCell ref="A143:B143"/>
    <mergeCell ref="D143:E143"/>
    <mergeCell ref="D132:E132"/>
    <mergeCell ref="A114:B114"/>
    <mergeCell ref="D169:E169"/>
    <mergeCell ref="A117:G117"/>
    <mergeCell ref="D118:E118"/>
    <mergeCell ref="D419:E419"/>
    <mergeCell ref="D378:E378"/>
    <mergeCell ref="D404:E404"/>
    <mergeCell ref="D426:E426"/>
    <mergeCell ref="A400:B400"/>
    <mergeCell ref="A402:B402"/>
    <mergeCell ref="D422:E422"/>
    <mergeCell ref="A429:B429"/>
    <mergeCell ref="D425:E425"/>
    <mergeCell ref="D399:E399"/>
    <mergeCell ref="A398:G398"/>
    <mergeCell ref="D395:E395"/>
    <mergeCell ref="A395:B395"/>
    <mergeCell ref="D418:E418"/>
    <mergeCell ref="A426:B426"/>
    <mergeCell ref="D407:E407"/>
    <mergeCell ref="A424:B424"/>
    <mergeCell ref="A416:B416"/>
    <mergeCell ref="A397:B397"/>
    <mergeCell ref="A396:B396"/>
    <mergeCell ref="A392:B392"/>
    <mergeCell ref="A394:B394"/>
    <mergeCell ref="A480:B480"/>
    <mergeCell ref="D492:E492"/>
    <mergeCell ref="D491:E491"/>
    <mergeCell ref="D489:E489"/>
    <mergeCell ref="D488:E488"/>
    <mergeCell ref="D487:E487"/>
    <mergeCell ref="D478:E478"/>
    <mergeCell ref="D479:E479"/>
    <mergeCell ref="D485:E485"/>
    <mergeCell ref="D482:E482"/>
    <mergeCell ref="D484:E484"/>
    <mergeCell ref="D481:E481"/>
    <mergeCell ref="D483:E483"/>
    <mergeCell ref="D480:E480"/>
    <mergeCell ref="A490:G490"/>
    <mergeCell ref="D486:E486"/>
    <mergeCell ref="A487:B487"/>
    <mergeCell ref="A483:B483"/>
    <mergeCell ref="A485:B485"/>
    <mergeCell ref="A484:B484"/>
    <mergeCell ref="A481:B481"/>
    <mergeCell ref="A492:B492"/>
    <mergeCell ref="A489:B489"/>
    <mergeCell ref="A491:B491"/>
    <mergeCell ref="A479:B479"/>
    <mergeCell ref="D430:E430"/>
    <mergeCell ref="D476:E476"/>
    <mergeCell ref="A471:B471"/>
    <mergeCell ref="A472:B472"/>
    <mergeCell ref="D472:E472"/>
    <mergeCell ref="A475:G475"/>
    <mergeCell ref="A476:B476"/>
    <mergeCell ref="A474:B474"/>
    <mergeCell ref="D477:E477"/>
    <mergeCell ref="D443:E443"/>
    <mergeCell ref="A443:B443"/>
    <mergeCell ref="A447:B447"/>
    <mergeCell ref="A451:B451"/>
    <mergeCell ref="A452:B452"/>
    <mergeCell ref="D451:E451"/>
    <mergeCell ref="A450:G450"/>
    <mergeCell ref="D432:E432"/>
    <mergeCell ref="D437:E437"/>
    <mergeCell ref="D434:E434"/>
    <mergeCell ref="A431:B431"/>
    <mergeCell ref="D431:E431"/>
    <mergeCell ref="D449:E449"/>
    <mergeCell ref="D51:E51"/>
    <mergeCell ref="D447:E447"/>
    <mergeCell ref="A468:B468"/>
    <mergeCell ref="D63:E63"/>
    <mergeCell ref="A486:B486"/>
    <mergeCell ref="A482:B482"/>
    <mergeCell ref="A478:B478"/>
    <mergeCell ref="A477:B477"/>
    <mergeCell ref="D471:E471"/>
    <mergeCell ref="D408:E408"/>
    <mergeCell ref="D454:E454"/>
    <mergeCell ref="D414:E414"/>
    <mergeCell ref="A449:B449"/>
    <mergeCell ref="A448:B448"/>
    <mergeCell ref="D466:E466"/>
    <mergeCell ref="A467:B467"/>
    <mergeCell ref="A462:B462"/>
    <mergeCell ref="D463:E463"/>
    <mergeCell ref="A463:B463"/>
    <mergeCell ref="D446:E446"/>
    <mergeCell ref="D424:E424"/>
    <mergeCell ref="D441:E441"/>
    <mergeCell ref="D427:E427"/>
    <mergeCell ref="D452:E452"/>
    <mergeCell ref="A75:B75"/>
    <mergeCell ref="A470:B470"/>
    <mergeCell ref="D470:E470"/>
    <mergeCell ref="A99:B99"/>
    <mergeCell ref="D39:E39"/>
    <mergeCell ref="A33:B33"/>
    <mergeCell ref="D33:E33"/>
    <mergeCell ref="A39:B39"/>
    <mergeCell ref="A36:B36"/>
    <mergeCell ref="D38:E38"/>
    <mergeCell ref="D37:E37"/>
    <mergeCell ref="D265:E265"/>
    <mergeCell ref="D249:E249"/>
    <mergeCell ref="A70:B70"/>
    <mergeCell ref="D73:E73"/>
    <mergeCell ref="A73:B73"/>
    <mergeCell ref="A58:G58"/>
    <mergeCell ref="D59:E59"/>
    <mergeCell ref="A54:B54"/>
    <mergeCell ref="A61:B61"/>
    <mergeCell ref="A89:B89"/>
    <mergeCell ref="D47:E47"/>
    <mergeCell ref="A60:B60"/>
    <mergeCell ref="A49:B49"/>
    <mergeCell ref="A62:B62"/>
    <mergeCell ref="D52:E52"/>
    <mergeCell ref="D62:E62"/>
    <mergeCell ref="D225:E225"/>
    <mergeCell ref="D75:E75"/>
    <mergeCell ref="D228:E228"/>
    <mergeCell ref="D246:E246"/>
    <mergeCell ref="D162:E162"/>
    <mergeCell ref="D161:E161"/>
    <mergeCell ref="D172:E172"/>
    <mergeCell ref="D151:E151"/>
    <mergeCell ref="D152:E152"/>
    <mergeCell ref="D156:E156"/>
    <mergeCell ref="D155:E155"/>
    <mergeCell ref="D170:E170"/>
    <mergeCell ref="D171:E171"/>
    <mergeCell ref="D163:E163"/>
    <mergeCell ref="D165:E165"/>
    <mergeCell ref="A168:G168"/>
    <mergeCell ref="D164:E164"/>
    <mergeCell ref="A205:B205"/>
    <mergeCell ref="A204:B204"/>
    <mergeCell ref="D197:E197"/>
    <mergeCell ref="A106:B106"/>
    <mergeCell ref="A68:B68"/>
    <mergeCell ref="D68:E68"/>
    <mergeCell ref="D99:E99"/>
    <mergeCell ref="D100:E100"/>
    <mergeCell ref="A94:B94"/>
    <mergeCell ref="A121:G121"/>
    <mergeCell ref="D101:E101"/>
    <mergeCell ref="A15:B15"/>
    <mergeCell ref="D15:E15"/>
    <mergeCell ref="A29:B29"/>
    <mergeCell ref="D29:E29"/>
    <mergeCell ref="A107:B107"/>
    <mergeCell ref="D111:E111"/>
    <mergeCell ref="A110:B110"/>
    <mergeCell ref="A112:B112"/>
    <mergeCell ref="A90:B90"/>
    <mergeCell ref="A102:B102"/>
    <mergeCell ref="D96:E96"/>
    <mergeCell ref="D92:E92"/>
    <mergeCell ref="A92:B92"/>
    <mergeCell ref="D93:E93"/>
    <mergeCell ref="D94:E94"/>
    <mergeCell ref="D116:E116"/>
    <mergeCell ref="A52:B52"/>
    <mergeCell ref="D90:E90"/>
    <mergeCell ref="A108:B108"/>
    <mergeCell ref="A71:B71"/>
    <mergeCell ref="A66:B66"/>
    <mergeCell ref="D44:E44"/>
    <mergeCell ref="D54:E54"/>
    <mergeCell ref="D89:E89"/>
    <mergeCell ref="A64:B64"/>
    <mergeCell ref="A63:B63"/>
    <mergeCell ref="A82:B82"/>
    <mergeCell ref="D66:E66"/>
    <mergeCell ref="D82:E82"/>
    <mergeCell ref="D48:E48"/>
    <mergeCell ref="D50:E50"/>
    <mergeCell ref="A53:B53"/>
    <mergeCell ref="D60:E60"/>
    <mergeCell ref="D53:E53"/>
    <mergeCell ref="D61:E61"/>
    <mergeCell ref="D71:E71"/>
    <mergeCell ref="D64:E64"/>
    <mergeCell ref="A72:G72"/>
    <mergeCell ref="D65:E65"/>
    <mergeCell ref="A69:G69"/>
    <mergeCell ref="A59:B59"/>
    <mergeCell ref="A269:G269"/>
    <mergeCell ref="D268:E268"/>
    <mergeCell ref="A55:G55"/>
    <mergeCell ref="A375:B375"/>
    <mergeCell ref="D375:E375"/>
    <mergeCell ref="A421:B421"/>
    <mergeCell ref="D421:E421"/>
    <mergeCell ref="A422:B422"/>
    <mergeCell ref="A322:B322"/>
    <mergeCell ref="A210:B210"/>
    <mergeCell ref="D210:E210"/>
    <mergeCell ref="A187:B187"/>
    <mergeCell ref="D413:E413"/>
    <mergeCell ref="D415:E415"/>
    <mergeCell ref="D306:E306"/>
    <mergeCell ref="A306:B306"/>
    <mergeCell ref="D303:E303"/>
    <mergeCell ref="D298:E298"/>
    <mergeCell ref="A300:B300"/>
    <mergeCell ref="A345:B345"/>
    <mergeCell ref="A368:G368"/>
    <mergeCell ref="D364:E364"/>
    <mergeCell ref="A355:B355"/>
    <mergeCell ref="A336:B336"/>
    <mergeCell ref="A469:B469"/>
    <mergeCell ref="D474:E474"/>
    <mergeCell ref="A291:B291"/>
    <mergeCell ref="D291:E291"/>
    <mergeCell ref="A294:G294"/>
    <mergeCell ref="A473:B473"/>
    <mergeCell ref="D473:E473"/>
    <mergeCell ref="D465:E465"/>
    <mergeCell ref="D314:E314"/>
    <mergeCell ref="A325:B325"/>
    <mergeCell ref="A319:B319"/>
    <mergeCell ref="D325:E325"/>
    <mergeCell ref="A409:B409"/>
    <mergeCell ref="A410:B410"/>
    <mergeCell ref="A411:B411"/>
    <mergeCell ref="A437:B437"/>
    <mergeCell ref="D299:E299"/>
    <mergeCell ref="A370:B370"/>
    <mergeCell ref="A440:B440"/>
    <mergeCell ref="A413:B413"/>
    <mergeCell ref="A427:B427"/>
    <mergeCell ref="D403:E403"/>
    <mergeCell ref="D416:E416"/>
    <mergeCell ref="D435:E435"/>
    <mergeCell ref="D254:E254"/>
    <mergeCell ref="A237:B237"/>
    <mergeCell ref="A239:B239"/>
    <mergeCell ref="D248:E248"/>
    <mergeCell ref="D237:E237"/>
    <mergeCell ref="A252:B252"/>
    <mergeCell ref="A254:B254"/>
    <mergeCell ref="D256:E256"/>
    <mergeCell ref="A256:B256"/>
    <mergeCell ref="D242:E242"/>
    <mergeCell ref="A247:G247"/>
    <mergeCell ref="D239:E239"/>
    <mergeCell ref="A241:G241"/>
    <mergeCell ref="A244:B244"/>
    <mergeCell ref="A245:B245"/>
    <mergeCell ref="A253:B253"/>
    <mergeCell ref="D250:E250"/>
    <mergeCell ref="A240:B240"/>
    <mergeCell ref="A251:G251"/>
    <mergeCell ref="A103:B103"/>
    <mergeCell ref="D107:E107"/>
    <mergeCell ref="A95:B95"/>
    <mergeCell ref="A111:B111"/>
    <mergeCell ref="D112:E112"/>
    <mergeCell ref="A171:B171"/>
    <mergeCell ref="D97:E97"/>
    <mergeCell ref="A146:B146"/>
    <mergeCell ref="A137:B137"/>
    <mergeCell ref="A127:B127"/>
    <mergeCell ref="D102:E102"/>
    <mergeCell ref="A98:B98"/>
    <mergeCell ref="A175:B175"/>
    <mergeCell ref="D175:E175"/>
    <mergeCell ref="A97:B97"/>
    <mergeCell ref="A198:B198"/>
    <mergeCell ref="D204:E204"/>
    <mergeCell ref="D108:E108"/>
    <mergeCell ref="D110:E110"/>
    <mergeCell ref="A96:B96"/>
    <mergeCell ref="A144:G144"/>
    <mergeCell ref="A132:B132"/>
    <mergeCell ref="D120:E120"/>
    <mergeCell ref="A236:B236"/>
    <mergeCell ref="D236:E236"/>
    <mergeCell ref="D238:E238"/>
    <mergeCell ref="A116:B116"/>
    <mergeCell ref="D91:E91"/>
    <mergeCell ref="D98:E98"/>
    <mergeCell ref="D191:E191"/>
    <mergeCell ref="A228:B228"/>
    <mergeCell ref="A238:B238"/>
    <mergeCell ref="A91:B91"/>
    <mergeCell ref="D128:E128"/>
    <mergeCell ref="A174:B174"/>
    <mergeCell ref="A178:B178"/>
    <mergeCell ref="D180:E180"/>
    <mergeCell ref="D174:E174"/>
    <mergeCell ref="D176:E176"/>
    <mergeCell ref="D182:E182"/>
    <mergeCell ref="A183:B183"/>
    <mergeCell ref="D183:E183"/>
    <mergeCell ref="D178:E178"/>
    <mergeCell ref="A182:B182"/>
    <mergeCell ref="A179:B179"/>
    <mergeCell ref="A181:B181"/>
    <mergeCell ref="A180:B180"/>
    <mergeCell ref="A214:B214"/>
    <mergeCell ref="D214:E214"/>
    <mergeCell ref="A176:B176"/>
    <mergeCell ref="D205:E205"/>
    <mergeCell ref="A271:B271"/>
    <mergeCell ref="A212:G212"/>
    <mergeCell ref="A213:B213"/>
    <mergeCell ref="D252:E252"/>
    <mergeCell ref="A225:B225"/>
    <mergeCell ref="A227:B227"/>
    <mergeCell ref="A208:G208"/>
    <mergeCell ref="D221:E221"/>
    <mergeCell ref="A233:B233"/>
    <mergeCell ref="D233:E233"/>
    <mergeCell ref="D231:E231"/>
    <mergeCell ref="A248:B248"/>
    <mergeCell ref="A231:B231"/>
    <mergeCell ref="D211:E211"/>
    <mergeCell ref="A223:B223"/>
    <mergeCell ref="D224:E224"/>
    <mergeCell ref="D226:E226"/>
    <mergeCell ref="D227:E227"/>
    <mergeCell ref="A229:G229"/>
    <mergeCell ref="A243:B243"/>
    <mergeCell ref="A334:B334"/>
    <mergeCell ref="A142:B142"/>
    <mergeCell ref="D142:E142"/>
    <mergeCell ref="A166:B166"/>
    <mergeCell ref="D166:E166"/>
    <mergeCell ref="A167:B167"/>
    <mergeCell ref="D167:E167"/>
    <mergeCell ref="A217:B217"/>
    <mergeCell ref="D217:E217"/>
    <mergeCell ref="A218:B218"/>
    <mergeCell ref="D218:E218"/>
    <mergeCell ref="A189:B189"/>
    <mergeCell ref="D189:E189"/>
    <mergeCell ref="A190:B190"/>
    <mergeCell ref="D190:E190"/>
    <mergeCell ref="A194:B194"/>
    <mergeCell ref="D194:E194"/>
    <mergeCell ref="A195:B195"/>
    <mergeCell ref="D195:E195"/>
    <mergeCell ref="A177:B177"/>
    <mergeCell ref="D177:E177"/>
    <mergeCell ref="A186:B186"/>
    <mergeCell ref="D186:E186"/>
    <mergeCell ref="D213:E213"/>
    <mergeCell ref="A74:B74"/>
    <mergeCell ref="A365:B365"/>
    <mergeCell ref="D365:E365"/>
    <mergeCell ref="A405:B405"/>
    <mergeCell ref="D405:E405"/>
    <mergeCell ref="D57:E57"/>
    <mergeCell ref="A57:B57"/>
    <mergeCell ref="D23:E23"/>
    <mergeCell ref="A320:B320"/>
    <mergeCell ref="A202:B202"/>
    <mergeCell ref="D202:E202"/>
    <mergeCell ref="A226:B226"/>
    <mergeCell ref="A211:B211"/>
    <mergeCell ref="A279:B279"/>
    <mergeCell ref="A278:B278"/>
    <mergeCell ref="A203:G203"/>
    <mergeCell ref="A199:B199"/>
    <mergeCell ref="A209:B209"/>
    <mergeCell ref="A272:B272"/>
    <mergeCell ref="D271:E271"/>
    <mergeCell ref="D272:E272"/>
    <mergeCell ref="A276:B276"/>
    <mergeCell ref="A273:B273"/>
    <mergeCell ref="D334:E334"/>
  </mergeCells>
  <hyperlinks>
    <hyperlink ref="A10" r:id="rId1" display="www.ulmed-a.ru "/>
  </hyperlinks>
  <pageMargins left="0.23622047244094491" right="3.937007874015748E-2" top="0.74803149606299213" bottom="0.94488188976377963" header="0.31496062992125984" footer="0.31496062992125984"/>
  <pageSetup paperSize="9" scale="75" firstPageNumber="0" fitToHeight="0" orientation="portrait" useFirstPageNumber="1" errors="blank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Страница 0</vt:lpstr>
      <vt:lpstr>'Страница 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Матвей</dc:creator>
  <cp:lastModifiedBy>Пользователь Windows</cp:lastModifiedBy>
  <cp:lastPrinted>2020-03-27T05:10:39Z</cp:lastPrinted>
  <dcterms:created xsi:type="dcterms:W3CDTF">2017-11-07T03:06:00Z</dcterms:created>
  <dcterms:modified xsi:type="dcterms:W3CDTF">2020-08-03T14:51:50Z</dcterms:modified>
</cp:coreProperties>
</file>